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506" windowWidth="24090" windowHeight="10455" tabRatio="852" activeTab="0"/>
  </bookViews>
  <sheets>
    <sheet name="Table 7.01" sheetId="1" r:id="rId1"/>
    <sheet name="Table 7.02a" sheetId="2" r:id="rId2"/>
    <sheet name="Table 7.02b" sheetId="3" r:id="rId3"/>
    <sheet name="Table 7.03" sheetId="4" r:id="rId4"/>
    <sheet name="Table 7.04" sheetId="5" r:id="rId5"/>
    <sheet name="Table 7.05" sheetId="6" r:id="rId6"/>
    <sheet name="Table 7.06" sheetId="7" r:id="rId7"/>
    <sheet name="Table 7.07" sheetId="8" r:id="rId8"/>
    <sheet name="Table 7.08" sheetId="9" r:id="rId9"/>
    <sheet name="Table 7.09" sheetId="10" r:id="rId10"/>
    <sheet name="Table 7.10" sheetId="11" r:id="rId11"/>
    <sheet name="Table 7.11" sheetId="12" r:id="rId12"/>
    <sheet name="Table 7.12" sheetId="13" r:id="rId13"/>
    <sheet name="Table 7.13" sheetId="14" r:id="rId14"/>
    <sheet name="Table 7.14" sheetId="15" r:id="rId15"/>
    <sheet name="Table 7.15" sheetId="16" r:id="rId16"/>
  </sheets>
  <definedNames>
    <definedName name="_xlnm.Print_Area" localSheetId="6">'Table 7.06'!$A$1:$K$56</definedName>
    <definedName name="_xlnm.Print_Area" localSheetId="12">'Table 7.12'!$A$1:$I$36</definedName>
    <definedName name="_xlnm.Print_Area" localSheetId="13">'Table 7.13'!$A$1:$G$36</definedName>
    <definedName name="_xlnm.Print_Area" localSheetId="14">'Table 7.14'!$A$1:$I$38</definedName>
    <definedName name="_xlnm.Print_Titles" localSheetId="15">'Table 7.15'!$1:$4</definedName>
  </definedNames>
  <calcPr fullCalcOnLoad="1"/>
</workbook>
</file>

<file path=xl/sharedStrings.xml><?xml version="1.0" encoding="utf-8"?>
<sst xmlns="http://schemas.openxmlformats.org/spreadsheetml/2006/main" count="944" uniqueCount="335">
  <si>
    <t>TABLE 7.01</t>
  </si>
  <si>
    <t>Outcome</t>
  </si>
  <si>
    <t>Sex</t>
  </si>
  <si>
    <t>Livebirth</t>
  </si>
  <si>
    <t>Stillbirth</t>
  </si>
  <si>
    <t>Total</t>
  </si>
  <si>
    <t>No.</t>
  </si>
  <si>
    <t>%</t>
  </si>
  <si>
    <t>Male</t>
  </si>
  <si>
    <t>Female</t>
  </si>
  <si>
    <t>Indeterminate</t>
  </si>
  <si>
    <t>TABLE 7.02a</t>
  </si>
  <si>
    <t>Livebirths</t>
  </si>
  <si>
    <t>Apgar score</t>
  </si>
  <si>
    <t>1 minute</t>
  </si>
  <si>
    <t>5 minutes</t>
  </si>
  <si>
    <t>TABLE 7.02b</t>
  </si>
  <si>
    <t xml:space="preserve">Apgar score </t>
  </si>
  <si>
    <t>Apgar score at 5 minutes</t>
  </si>
  <si>
    <t>at 1 minute</t>
  </si>
  <si>
    <t>4-7</t>
  </si>
  <si>
    <t>8-10</t>
  </si>
  <si>
    <t>Resuscitation used</t>
  </si>
  <si>
    <t>None</t>
  </si>
  <si>
    <t>Routine suction only</t>
  </si>
  <si>
    <t>At least one method other than routine suction</t>
  </si>
  <si>
    <r>
      <t xml:space="preserve">Resuscitation used </t>
    </r>
    <r>
      <rPr>
        <vertAlign val="superscript"/>
        <sz val="10"/>
        <rFont val="Arial"/>
        <family val="2"/>
      </rPr>
      <t>(a)</t>
    </r>
  </si>
  <si>
    <t>Facial oxygen</t>
  </si>
  <si>
    <t>Bag and mask</t>
  </si>
  <si>
    <t>Aspiration of meconium</t>
  </si>
  <si>
    <t>Suction of meconium via endotracheal tube</t>
  </si>
  <si>
    <t>Narcotic antagonist injection</t>
  </si>
  <si>
    <t>Intermittent positive pressure ventilation</t>
  </si>
  <si>
    <t>Adrenalin/sodium bicarbonate/calcium</t>
  </si>
  <si>
    <t>External cardiac massage</t>
  </si>
  <si>
    <t>Torres</t>
  </si>
  <si>
    <t>Birthweight</t>
  </si>
  <si>
    <t>Aboriginal</t>
  </si>
  <si>
    <t>Strait Islander</t>
  </si>
  <si>
    <t>Torres Strait Islander</t>
  </si>
  <si>
    <t>Less than 500</t>
  </si>
  <si>
    <t>500 - 749</t>
  </si>
  <si>
    <t>750 - 999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</si>
  <si>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</si>
  <si>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</si>
  <si>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</si>
  <si>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</si>
  <si>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</si>
  <si>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</si>
  <si>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</si>
  <si>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</si>
  <si>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</si>
  <si>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</si>
  <si>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</si>
  <si>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Gestation</t>
  </si>
  <si>
    <t>(weeks)</t>
  </si>
  <si>
    <t>Less than 22</t>
  </si>
  <si>
    <t>22 - 24</t>
  </si>
  <si>
    <t>25 - 27</t>
  </si>
  <si>
    <t>28 - 31</t>
  </si>
  <si>
    <t>32 - 36</t>
  </si>
  <si>
    <t>37 - 41</t>
  </si>
  <si>
    <t>42 and over</t>
  </si>
  <si>
    <t>TABLE 7.07</t>
  </si>
  <si>
    <t>Gestation (weeks)</t>
  </si>
  <si>
    <t>(grams)</t>
  </si>
  <si>
    <t>22-24</t>
  </si>
  <si>
    <t>25-27</t>
  </si>
  <si>
    <t>28-31</t>
  </si>
  <si>
    <t>32-36</t>
  </si>
  <si>
    <t>37-41</t>
  </si>
  <si>
    <t>TABLE 7.08</t>
  </si>
  <si>
    <t>TABLE 7.09</t>
  </si>
  <si>
    <t>Neonatal treatment</t>
  </si>
  <si>
    <t>Less than 28</t>
  </si>
  <si>
    <t>28 - 36</t>
  </si>
  <si>
    <t>No neonatal treatment</t>
  </si>
  <si>
    <t>TABLE 7.10</t>
  </si>
  <si>
    <t>Birthweight (grams)</t>
  </si>
  <si>
    <t>Less than 1,000</t>
  </si>
  <si>
    <t>1,000-1,499</t>
  </si>
  <si>
    <t>1,500-2,499</t>
  </si>
  <si>
    <t>2,500-4,499</t>
  </si>
  <si>
    <t>8 - 14</t>
  </si>
  <si>
    <t>15 - 21</t>
  </si>
  <si>
    <t>22 - 28</t>
  </si>
  <si>
    <t>Over 28</t>
  </si>
  <si>
    <t>Birth trauma</t>
  </si>
  <si>
    <t>Total livebirths</t>
  </si>
  <si>
    <t>Births with at least one anomaly</t>
  </si>
  <si>
    <t>8 - 10</t>
  </si>
  <si>
    <t>4 - 7</t>
  </si>
  <si>
    <t>1 - 3</t>
  </si>
  <si>
    <t xml:space="preserve"> Aboriginal and</t>
  </si>
  <si>
    <t>Indigenous status of mother</t>
  </si>
  <si>
    <r>
      <t xml:space="preserve">Total </t>
    </r>
    <r>
      <rPr>
        <vertAlign val="superscript"/>
        <sz val="10"/>
        <rFont val="Arial"/>
        <family val="2"/>
      </rPr>
      <t>(a)</t>
    </r>
  </si>
  <si>
    <r>
      <t>Total</t>
    </r>
    <r>
      <rPr>
        <vertAlign val="superscript"/>
        <sz val="10"/>
        <rFont val="Arial"/>
        <family val="2"/>
      </rPr>
      <t>(a)</t>
    </r>
  </si>
  <si>
    <r>
      <t xml:space="preserve">Neonatal treatment </t>
    </r>
    <r>
      <rPr>
        <vertAlign val="superscript"/>
        <sz val="10"/>
        <rFont val="Arial"/>
        <family val="2"/>
      </rPr>
      <t>(a)</t>
    </r>
  </si>
  <si>
    <r>
      <t xml:space="preserve">Total </t>
    </r>
    <r>
      <rPr>
        <vertAlign val="superscript"/>
        <sz val="10"/>
        <rFont val="Arial"/>
        <family val="2"/>
      </rPr>
      <t>(b)</t>
    </r>
  </si>
  <si>
    <r>
      <t>Rate</t>
    </r>
    <r>
      <rPr>
        <vertAlign val="superscript"/>
        <sz val="10"/>
        <rFont val="Arial"/>
        <family val="2"/>
      </rPr>
      <t>(c)</t>
    </r>
  </si>
  <si>
    <t>(c) Per 1,000 births.</t>
  </si>
  <si>
    <t>Neither Aboriginal nor</t>
  </si>
  <si>
    <t>(a) Reporting of multiple methods of neonatal treatment was permitted for each delivery, so numbers cannot be cumulated.</t>
  </si>
  <si>
    <t>Infection specific to perinatal period, other and unspecified</t>
  </si>
  <si>
    <t>Other stimulations</t>
  </si>
  <si>
    <t>1-3</t>
  </si>
  <si>
    <t>0</t>
  </si>
  <si>
    <t>Other drugs</t>
  </si>
  <si>
    <t>Feeding problems in newborn</t>
  </si>
  <si>
    <r>
      <t xml:space="preserve">Condition </t>
    </r>
    <r>
      <rPr>
        <vertAlign val="superscript"/>
        <sz val="10"/>
        <rFont val="Arial"/>
        <family val="2"/>
      </rPr>
      <t>(a)</t>
    </r>
  </si>
  <si>
    <t>Disorders relating to short gestation &amp; low birthweight</t>
  </si>
  <si>
    <t>Age (days)</t>
  </si>
  <si>
    <r>
      <t>Total</t>
    </r>
    <r>
      <rPr>
        <vertAlign val="superscript"/>
        <sz val="10"/>
        <rFont val="Arial"/>
        <family val="2"/>
      </rPr>
      <t xml:space="preserve"> (a)</t>
    </r>
  </si>
  <si>
    <r>
      <t xml:space="preserve">Total </t>
    </r>
    <r>
      <rPr>
        <b/>
        <vertAlign val="superscript"/>
        <sz val="10"/>
        <rFont val="Arial"/>
        <family val="2"/>
      </rPr>
      <t>(a)</t>
    </r>
  </si>
  <si>
    <r>
      <t xml:space="preserve">Total </t>
    </r>
    <r>
      <rPr>
        <b/>
        <vertAlign val="superscript"/>
        <sz val="10"/>
        <rFont val="Arial"/>
        <family val="2"/>
      </rPr>
      <t>(b)</t>
    </r>
  </si>
  <si>
    <t>Microcephaly (Q02)</t>
  </si>
  <si>
    <t>All births</t>
  </si>
  <si>
    <t xml:space="preserve">TABLE 7.05                     </t>
  </si>
  <si>
    <t xml:space="preserve">TABLE 7.06           </t>
  </si>
  <si>
    <r>
      <t>Total</t>
    </r>
    <r>
      <rPr>
        <b/>
        <vertAlign val="superscript"/>
        <sz val="10"/>
        <rFont val="Arial"/>
        <family val="2"/>
      </rPr>
      <t>(a)</t>
    </r>
  </si>
  <si>
    <t>Anencephaly and similar malformations (Q00.0-Q00.22)</t>
  </si>
  <si>
    <t>Congenital hydrocephalus (Q03.0-Q03.9)</t>
  </si>
  <si>
    <t>Other congenital malformations of brain (Q04.0-Q04.9)</t>
  </si>
  <si>
    <t>Spina bifida (Q05.0-Q05.9)</t>
  </si>
  <si>
    <t>Other congenital malformations of nervous system (Q07.0-Q07.9)</t>
  </si>
  <si>
    <t>Congenital malformations of eyelid, lacrimal apparatus and orbit (Q10.0-Q10.7)</t>
  </si>
  <si>
    <t>Other congenital malformations of eye (Q15.0-Q15.9)</t>
  </si>
  <si>
    <t>Other congenital malformations of ear (Q17.0-Q17.9)</t>
  </si>
  <si>
    <t>Other congenital malformations of face and neck (Q18.0-Q18.9)</t>
  </si>
  <si>
    <t>Congenital malformations of cardiac chambers and connections (Q20.0-Q20.9)</t>
  </si>
  <si>
    <t>Congenital malformations of cardiac septa (Q21.0-Q21.9)</t>
  </si>
  <si>
    <t>Congenital malformations of pulmonary and tricuspid valves (Q22.0-Q22.9)</t>
  </si>
  <si>
    <t>Congenital malformations of aortic and mitral valves (Q23.0-Q23.9)</t>
  </si>
  <si>
    <t>Other congenital malformations of heart (Q24.0-Q24.9)</t>
  </si>
  <si>
    <t>Congenital malformations of great arteries (Q25.0-Q25.9)</t>
  </si>
  <si>
    <t>Other congenital malformations of peripheral vascular system (Q27.0-Q27.9)</t>
  </si>
  <si>
    <t>Congenital malformations of nose (Q30.0-Q30.9)</t>
  </si>
  <si>
    <t>Congenital malformations of larynx (Q31.0-Q31.9)</t>
  </si>
  <si>
    <t>Congenital malformations of trachea and bronchus (Q32.0-Q32.4)</t>
  </si>
  <si>
    <t>Congenital malformations of lung (Q33.0-Q33.9)</t>
  </si>
  <si>
    <t>Cleft palate (Q35.1-Q35.9)</t>
  </si>
  <si>
    <t>Cleft lip (Q36.0-Q36.9)</t>
  </si>
  <si>
    <t>Other congenital malformations of tongue, mouth and pharynx (Q38.0-Q38.8)</t>
  </si>
  <si>
    <t>Congenital malformations of oesophagus (Q39.0-Q39.9)</t>
  </si>
  <si>
    <t>Congenital absence, atresia and stenosis of small intestine (Q41.0-Q41.9)</t>
  </si>
  <si>
    <t>Congenital absence, atresia and stenosis of large intestine (Q42.0-Q42.9)</t>
  </si>
  <si>
    <t>Other congenital malformations of intestine (Q43.0-Q43.9)</t>
  </si>
  <si>
    <t>Congenital malformations of gallbladder, bile ducts and liver (Q44.0-Q44.79)</t>
  </si>
  <si>
    <t>Other congenital malformations of female genitalia (Q52.0-Q52.9)</t>
  </si>
  <si>
    <t>Undescended testicle (Q53.0-Q53.9)</t>
  </si>
  <si>
    <t>Hypospadias (Q54.0-Q54.9)</t>
  </si>
  <si>
    <t>Other congenital malformations of male genital organs (Q55.0-Q55.9)</t>
  </si>
  <si>
    <t>Indeterminate sex and pseudohermaphroditism (Q56.0-Q56.4)</t>
  </si>
  <si>
    <t>Renal agenesis and other reduction defects of kidney (Q60.0-Q60.6)</t>
  </si>
  <si>
    <t>Cystic kidney disease (Q61.0-Q61.9)</t>
  </si>
  <si>
    <t>Congenital obstructive defects of renal pelvis and congenital malformations of ureter (Q62.0-Q62.8)</t>
  </si>
  <si>
    <t>Other congenital malformations of kidney (Q63.0-Q63.9)</t>
  </si>
  <si>
    <t>Other congenital malformations of urinary system (Q64.0-Q64.9)</t>
  </si>
  <si>
    <t>Congenital deformities of hip (Q65.0-Q65.9)</t>
  </si>
  <si>
    <t>Congenital deformities of feet (Q66.0-Q66.9)</t>
  </si>
  <si>
    <t>Congenital musculoskeletal deformities of head, face, spine and chest (Q67.0-Q67.8)</t>
  </si>
  <si>
    <t>Other congenital musculoskeletal deformities (Q68.0-Q68.8)</t>
  </si>
  <si>
    <t>Polydactyly (Q69.0-Q69.9)</t>
  </si>
  <si>
    <t>Syndactyly (Q70.0-Q70.9)</t>
  </si>
  <si>
    <t>Reduction defects of upper limb (Q71.0-Q71.9)</t>
  </si>
  <si>
    <t>Reduction defects of lower limb (Q72.0-Q72.9)</t>
  </si>
  <si>
    <t>Other congenital malformations of limb(s) (Q74.0-Q74.9)</t>
  </si>
  <si>
    <t>Other congenital malformations of skull and face bones (Q75.0-Q75.9)</t>
  </si>
  <si>
    <t>Congenital malformations of spine and bony thorax (Q76.0-Q76.9)</t>
  </si>
  <si>
    <t>Osteochondrodysplasia with defects of growth of tubular bones and spine (Q77.0-Q77.9)</t>
  </si>
  <si>
    <t>Other osteochondrodysplasias (Q78.0-Q78.9)</t>
  </si>
  <si>
    <t>Congenital malformations of the musculoskeletal system, not elsewhere classified (Q79.0-Q79.9)</t>
  </si>
  <si>
    <t>Other congenital malformations of skin (Q82.0-Q82.9)</t>
  </si>
  <si>
    <t>Other congenital malformations of integument (Q84.0-Q84.9)</t>
  </si>
  <si>
    <t>Other specified congenital malformation syndromes affecting multiple systems (Q87.0-Q87.89)</t>
  </si>
  <si>
    <t>Other congenital malformations, not elsewhere classified (Q89.0-Q89.9)</t>
  </si>
  <si>
    <t>Down's syndrome (Q90.0-Q90.9)</t>
  </si>
  <si>
    <t>Edwards' syndrome and Patau's syndrome (Q91.0-Q91.7)</t>
  </si>
  <si>
    <t>Other trisomies and partial trisomies of the autosomes, not elsewhere classified (Q92.0-Q92.9)</t>
  </si>
  <si>
    <t>Turner's syndrome (Q96.0-Q96.9)</t>
  </si>
  <si>
    <t>Other sex chromosome abnormalities, male phenotype, not elsewhere classified (Q98.0-Q98.9)</t>
  </si>
  <si>
    <t>Other chromosome abnormalities, not elsewhere classified (Q99.0-Q99.9)</t>
  </si>
  <si>
    <t>Lymphangioma, any site (D18.1)</t>
  </si>
  <si>
    <t>Clicking hip (R29.4)</t>
  </si>
  <si>
    <t>Monosomies and deletions from the autosomes, not elsewhere classified (Q93.0-Q93.9)</t>
  </si>
  <si>
    <t>Other congenital malformations of circulatory system (Q28.0-Q28.9)</t>
  </si>
  <si>
    <r>
      <t>Selected congenital anomalies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(ICD code)</t>
    </r>
    <r>
      <rPr>
        <vertAlign val="superscript"/>
        <sz val="10"/>
        <rFont val="Arial"/>
        <family val="2"/>
      </rPr>
      <t>(b)</t>
    </r>
  </si>
  <si>
    <t>Other congenital malformation of upper alimentary tract (Q40.0-Q40.9)</t>
  </si>
  <si>
    <t>-</t>
  </si>
  <si>
    <t>- Epispadias (Q64.0)</t>
  </si>
  <si>
    <t>- Congenital dislocation of hip, unilateral (Q65.0)</t>
  </si>
  <si>
    <t>- Congenital dislocation of hip, bilateral (Q65.1)</t>
  </si>
  <si>
    <t>- Talipes equinovarus (Q66.0)</t>
  </si>
  <si>
    <t>- Talipes calcaneovarus (Q66.1)</t>
  </si>
  <si>
    <t>- Talipes calcaneovalgus (Q66.4)</t>
  </si>
  <si>
    <t>- Congenital diaphragmatic hernia (Q79.0)</t>
  </si>
  <si>
    <t>- Gastroschisis (Q79.3)</t>
  </si>
  <si>
    <t>(a) Includes babies with not stated resuscitation used.</t>
  </si>
  <si>
    <t>Neonatal withdrawal symptoms from maternal use of drugs of addiction</t>
  </si>
  <si>
    <t>Other congenital malformations of respiratory system (Q34.0-Q34.9)</t>
  </si>
  <si>
    <t>(a) Includes livebirths with not stated apgar score.</t>
  </si>
  <si>
    <t>(a) Includes babies with not stated apgar score at 5 minutes.</t>
  </si>
  <si>
    <t>(b) Includes babies with not stated apgar score at 1 minute.</t>
  </si>
  <si>
    <t>(a) Includes mothers with not stated Indigenous status.</t>
  </si>
  <si>
    <t>(b) Includes babies with not stated birthweight.</t>
  </si>
  <si>
    <t>(b) Includes babies with not stated gestation.</t>
  </si>
  <si>
    <t>(a) Includes babies with not stated birthweight.</t>
  </si>
  <si>
    <t>TABLE 7.12a</t>
  </si>
  <si>
    <t>Age of mother (years)</t>
  </si>
  <si>
    <r>
      <t xml:space="preserve">Feeding Method </t>
    </r>
    <r>
      <rPr>
        <vertAlign val="superscript"/>
        <sz val="10"/>
        <rFont val="Arial"/>
        <family val="2"/>
      </rPr>
      <t>(a)</t>
    </r>
  </si>
  <si>
    <t>Under 20</t>
  </si>
  <si>
    <t>20 - 34</t>
  </si>
  <si>
    <t>35 and over</t>
  </si>
  <si>
    <t>Breast milk/colostrum only</t>
  </si>
  <si>
    <t>Infant formula only</t>
  </si>
  <si>
    <t>Breast milk/colostrum and infant formula</t>
  </si>
  <si>
    <t>Breast milk/colostrum, other</t>
  </si>
  <si>
    <t>TABLE 7.12b</t>
  </si>
  <si>
    <t>Accommodation status of mother</t>
  </si>
  <si>
    <t>Public</t>
  </si>
  <si>
    <t>Private</t>
  </si>
  <si>
    <t>TABLE 7.13a</t>
  </si>
  <si>
    <r>
      <t>Feeding Method</t>
    </r>
    <r>
      <rPr>
        <vertAlign val="superscript"/>
        <sz val="10"/>
        <rFont val="Arial"/>
        <family val="2"/>
      </rPr>
      <t xml:space="preserve"> (a)</t>
    </r>
  </si>
  <si>
    <r>
      <t>Total</t>
    </r>
    <r>
      <rPr>
        <vertAlign val="superscript"/>
        <sz val="10"/>
        <rFont val="Arial"/>
        <family val="2"/>
      </rPr>
      <t xml:space="preserve"> </t>
    </r>
  </si>
  <si>
    <t>TABLE 7.13b</t>
  </si>
  <si>
    <t>1 - 4</t>
  </si>
  <si>
    <t>5 or more</t>
  </si>
  <si>
    <t>TABLE 7.14a</t>
  </si>
  <si>
    <t>FLUID BABY RECEIVED DURING THE BIRTH EPISODE</t>
  </si>
  <si>
    <t>TABLE 7.14b</t>
  </si>
  <si>
    <t>FLUID THE BABY RECEIVED IN THE 24 HOURS PRIOR TO DISCHARGE</t>
  </si>
  <si>
    <t>Number of previous births</t>
  </si>
  <si>
    <t>(a) Includes babies with not stated gestation.</t>
  </si>
  <si>
    <r>
      <t>Total</t>
    </r>
    <r>
      <rPr>
        <b/>
        <vertAlign val="superscript"/>
        <sz val="10"/>
        <rFont val="Arial"/>
        <family val="2"/>
      </rPr>
      <t>(b)</t>
    </r>
  </si>
  <si>
    <t>Note: Excludes Born Before Arrival (BBA).</t>
  </si>
  <si>
    <t>4500 and over</t>
  </si>
  <si>
    <t>Other congenital malformations of spinal cord (Q06.0-Q06.9)</t>
  </si>
  <si>
    <t>500 -  749</t>
  </si>
  <si>
    <t>750 -  999</t>
  </si>
  <si>
    <t>1000 - 1249</t>
  </si>
  <si>
    <t>1250 - 1499</t>
  </si>
  <si>
    <t>1500 - 1749</t>
  </si>
  <si>
    <t>1750 - 1999</t>
  </si>
  <si>
    <t>2000 - 2249</t>
  </si>
  <si>
    <t>2250 - 2499</t>
  </si>
  <si>
    <t>2500 - 2999</t>
  </si>
  <si>
    <t>3000 - 3499</t>
  </si>
  <si>
    <t>3500 - 3999</t>
  </si>
  <si>
    <t>4000 - 4499</t>
  </si>
  <si>
    <t>Congenital malformations of great veins (Q26.0-Q26.9)</t>
  </si>
  <si>
    <t>Encephalocele (Q01.0-Q01.9)</t>
  </si>
  <si>
    <t>Blood Glucose Monitoring</t>
  </si>
  <si>
    <t>Phototherapy</t>
  </si>
  <si>
    <t>Intramuscular/Intravenous antibiotics</t>
  </si>
  <si>
    <t>Intravenous fluid</t>
  </si>
  <si>
    <t>Oxygen</t>
  </si>
  <si>
    <t>Mechanical ventilation</t>
  </si>
  <si>
    <t>IA Line</t>
  </si>
  <si>
    <t>Exchange transfusion</t>
  </si>
  <si>
    <t>CPAP</t>
  </si>
  <si>
    <t>Other Treatment</t>
  </si>
  <si>
    <t>(a) Reporting of multiple methods of resuscitation was permitted, so numbers cannot be cumulated.</t>
  </si>
  <si>
    <t>(a) Reporting of multiple conditions was permitted, so numbers cannot be cumulated.</t>
  </si>
  <si>
    <t>(a) Reporting of multiple anomalies was permitted, so numbers cannot be cumulated.</t>
  </si>
  <si>
    <t>Ora/naso gastric feeding</t>
  </si>
  <si>
    <t>(b) Incudes not stated feeding method.</t>
  </si>
  <si>
    <r>
      <t>Total Livebirths Discharged Home</t>
    </r>
    <r>
      <rPr>
        <b/>
        <vertAlign val="superscript"/>
        <sz val="10"/>
        <rFont val="Arial"/>
        <family val="2"/>
      </rPr>
      <t>(b)</t>
    </r>
  </si>
  <si>
    <r>
      <t>Total</t>
    </r>
    <r>
      <rPr>
        <vertAlign val="superscript"/>
        <sz val="10"/>
        <rFont val="Arial"/>
        <family val="2"/>
      </rPr>
      <t>(b)</t>
    </r>
  </si>
  <si>
    <t>Other sex chromosome abnormalities, female phenotype, not elsewhere classified (Q97.0-Q97.9)</t>
  </si>
  <si>
    <t>Congenital malformations of anterior segment of eye (Q13.0-Q13.9)</t>
  </si>
  <si>
    <t>- Ventricular septal defect (Q21.00-Q21.09)</t>
  </si>
  <si>
    <t>- Arterial septal defect (Q21.10-Q21.19)</t>
  </si>
  <si>
    <t>Other malformations of ear causing impairment of hearing (Q16.0-Q16.9)</t>
  </si>
  <si>
    <t>Phakamatoses, not elsewhere classified (Q85.0-Q85.9)</t>
  </si>
  <si>
    <t>Congenital malformations of uterus and cervix (Q51.0-Q51.9)</t>
  </si>
  <si>
    <t xml:space="preserve">FLUID BABY RECEIVED IN THE 24 HOURS PRIOR TO DISCHARGE BY </t>
  </si>
  <si>
    <t xml:space="preserve">FLUID BABY RECEIVED IN THE BIRTH EPISODE BY </t>
  </si>
  <si>
    <t xml:space="preserve">FLUID BABY RECEIVED DURING THE BIRTH EPISODE BY </t>
  </si>
  <si>
    <t>SEX BY OUTCOME</t>
  </si>
  <si>
    <t>APGAR SCORE AT 1 MINUTE AND 5 MINUTES</t>
  </si>
  <si>
    <t xml:space="preserve">APGAR SCORE AT 1 MINUTE BY APGAR SCORE AT 5 MINUTES  </t>
  </si>
  <si>
    <t xml:space="preserve">                        USE OF RESUSCITATION</t>
  </si>
  <si>
    <t xml:space="preserve">                          RESUSCITATION OTHER THAN ROUTINE SUCTION</t>
  </si>
  <si>
    <t xml:space="preserve">BIRTHWEIGHT BY INDIGENOUS STATUS OF MOTHER </t>
  </si>
  <si>
    <t>GESTATION BY INDIGENOUS STATUS OF MOTHER</t>
  </si>
  <si>
    <t>BIRTHWEIGHT BY GESTATION</t>
  </si>
  <si>
    <t>NEONATAL TREATMENT BY GESTATION</t>
  </si>
  <si>
    <t>NEONATAL SURVIVAL BY BIRTHWEIGHT</t>
  </si>
  <si>
    <t xml:space="preserve">                                 SELECTED CONDITION CAUSING NEONATAL MORBIDITY</t>
  </si>
  <si>
    <t xml:space="preserve">AGE OF MOTHER </t>
  </si>
  <si>
    <t>AGE OF MOTHER</t>
  </si>
  <si>
    <t>Breast milk/colostrum, infant formula, other</t>
  </si>
  <si>
    <t>ACCOMMODATION STATUS OF MOTHER</t>
  </si>
  <si>
    <t xml:space="preserve">ACCOMMODATION STATUS OF MOTHER </t>
  </si>
  <si>
    <t>BY NUMBER OF PREVIOUS BIRTHS OF MOTHER</t>
  </si>
  <si>
    <t xml:space="preserve">                            SELECTED CONGENITAL ANOMALIES, NUMBERS AND RATES</t>
  </si>
  <si>
    <t>(a) Reporting of multiple feeding methods was permitted.</t>
  </si>
  <si>
    <t>(b) ICD-10-AM 7th edition is used for coding the congenital anomalies from 1 July 2010 to 30 June 2013.</t>
  </si>
  <si>
    <t>Observation for other suspected disease and conditions (includes suspected sepsis)</t>
  </si>
  <si>
    <t>Other respiratory conditions (excluding Respiratory Distress Syndrome)</t>
  </si>
  <si>
    <t>Neonatal hypoglycaemia</t>
  </si>
  <si>
    <t>Respiratory distress syndrome</t>
  </si>
  <si>
    <t>Slow fetal growth and fetal malnutrition</t>
  </si>
  <si>
    <t>Intrauterine hypoxia and birth asphyxia</t>
  </si>
  <si>
    <t>Haemolytic disease due to isoimmunisation</t>
  </si>
  <si>
    <t>Disorders of conjutiva</t>
  </si>
  <si>
    <t>Congenital ichthyosis (Q80.0-Q80.9)</t>
  </si>
  <si>
    <t>Congenital malformation syndromes due to known exogenous causes, nec (Q86.0-Q86.89)</t>
  </si>
  <si>
    <t>42+</t>
  </si>
  <si>
    <t>Infant formula, other</t>
  </si>
  <si>
    <t>Infant formula,other</t>
  </si>
  <si>
    <t>(b) Incudes not stated feeding method and 'nil by mouth'.</t>
  </si>
  <si>
    <t>Other only</t>
  </si>
  <si>
    <t>Other congenital malformations of digestive system (Q45.0-Q45.9)</t>
  </si>
  <si>
    <t>- Congenital subluxation of hip, unilateral (Q65.3)</t>
  </si>
  <si>
    <t>Epidermolysis bullosa (Q81.0-Q81.9)</t>
  </si>
  <si>
    <t>(b) Incudes 'not stated' feeding method.</t>
  </si>
  <si>
    <t>BIRTHS, QUEENSLAND, 2014</t>
  </si>
  <si>
    <t>LIVEBIRTHS, QUEENSLAND, 2014</t>
  </si>
  <si>
    <t>SINGLETON BIRTHS, QUEENSLAND, 2014</t>
  </si>
  <si>
    <t>MULTIPLE BIRTHS, QUEENSLAND, 2014</t>
  </si>
  <si>
    <t>LIVEBIRTHS DISCHARGED HOME, QUEENSLAND, 2014</t>
  </si>
  <si>
    <t xml:space="preserve">Infant formula other = </t>
  </si>
  <si>
    <t>Infant formula nil by mouth</t>
  </si>
  <si>
    <t>Breast milk/colostrum, infant formula, other =</t>
  </si>
  <si>
    <t>Breast milk/colostrum, infant formula, nil by mouth</t>
  </si>
  <si>
    <t>Breast milk/colostrum, other =</t>
  </si>
  <si>
    <t>Breast milk/colostrum,nil by mouth</t>
  </si>
  <si>
    <t>TABLE 7.03    LIVEBIRTHS, QUEENSLAND, 2014</t>
  </si>
  <si>
    <t>TABLE 7.04      LIVEBIRTHS, QUEENSLAND, 2014</t>
  </si>
  <si>
    <t>TABLE 7.11             LIVEBIRTHS, QUEENSLAND, 2014</t>
  </si>
  <si>
    <t>Congenital malformations of posterior segment of eye (Q14.0-Q14.9)</t>
  </si>
  <si>
    <t>Congenital malformations of ovaries, fallopian tubes and broad ligaments (Q50.0-Q50.69)</t>
  </si>
  <si>
    <t>TABLE 7.15        BIRTHS, QUEENSLAND, 2014</t>
  </si>
  <si>
    <t>Perinatal jaundice requiring phototherapy (excl jaundice due to isoimmunization)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</si>
</sst>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.0_-;\-* #,##0.0_-;_-* &quot;-&quot;_-;_-@_-"/>
    <numFmt numFmtId="167" formatCode="_-* #,##0_-;\-* #,##0_-;_-* &quot;-&quot;??_-;_-@_-"/>
    <numFmt numFmtId="168" formatCode="#,##0.0_ ;\-#,##0.0\ "/>
    <numFmt numFmtId="169" formatCode="###,###"/>
    <numFmt numFmtId="170" formatCode="_-* #,##0.0_-;\-* #,##0.0_-;_-* &quot;-&quot;??_-;_-@_-"/>
    <numFmt numFmtId="171" formatCode="0.0%"/>
    <numFmt numFmtId="172" formatCode="_-* #,##0_-;\-* #,##0_-;_-* &quot;-&quot;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1" fontId="2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41" fontId="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1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1" fontId="0" fillId="0" borderId="0" xfId="42" applyNumberFormat="1" applyFont="1" applyAlignment="1">
      <alignment/>
    </xf>
    <xf numFmtId="165" fontId="3" fillId="0" borderId="0" xfId="42" applyNumberFormat="1" applyFont="1" applyAlignment="1">
      <alignment horizontal="right"/>
    </xf>
    <xf numFmtId="0" fontId="6" fillId="0" borderId="0" xfId="0" applyFont="1" applyAlignment="1">
      <alignment/>
    </xf>
    <xf numFmtId="41" fontId="2" fillId="0" borderId="11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7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1" fontId="0" fillId="0" borderId="0" xfId="42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/>
    </xf>
    <xf numFmtId="165" fontId="3" fillId="0" borderId="0" xfId="42" applyNumberFormat="1" applyFont="1" applyAlignment="1" applyProtection="1">
      <alignment horizontal="right"/>
      <protection/>
    </xf>
    <xf numFmtId="165" fontId="4" fillId="0" borderId="11" xfId="0" applyNumberFormat="1" applyFont="1" applyBorder="1" applyAlignment="1" applyProtection="1">
      <alignment/>
      <protection/>
    </xf>
    <xf numFmtId="41" fontId="0" fillId="0" borderId="0" xfId="42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1" fontId="2" fillId="0" borderId="11" xfId="42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66" fontId="4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 horizontal="right"/>
    </xf>
    <xf numFmtId="166" fontId="4" fillId="0" borderId="11" xfId="42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17" fontId="0" fillId="0" borderId="0" xfId="0" applyNumberFormat="1" applyFont="1" applyAlignment="1" quotePrefix="1">
      <alignment horizontal="left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41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Font="1" applyAlignment="1">
      <alignment/>
    </xf>
    <xf numFmtId="41" fontId="7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6" fillId="33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41" fontId="2" fillId="33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41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41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 applyProtection="1">
      <alignment/>
      <protection locked="0"/>
    </xf>
    <xf numFmtId="41" fontId="3" fillId="0" borderId="0" xfId="42" applyNumberFormat="1" applyFont="1" applyAlignment="1" applyProtection="1">
      <alignment horizontal="right"/>
      <protection/>
    </xf>
    <xf numFmtId="41" fontId="3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41" fontId="0" fillId="0" borderId="14" xfId="0" applyNumberFormat="1" applyFont="1" applyFill="1" applyBorder="1" applyAlignment="1" applyProtection="1">
      <alignment horizontal="right" vertical="top" wrapText="1"/>
      <protection/>
    </xf>
    <xf numFmtId="165" fontId="3" fillId="0" borderId="14" xfId="0" applyNumberFormat="1" applyFont="1" applyFill="1" applyBorder="1" applyAlignment="1" applyProtection="1">
      <alignment horizontal="right" vertical="top" wrapText="1"/>
      <protection/>
    </xf>
    <xf numFmtId="41" fontId="2" fillId="0" borderId="12" xfId="0" applyNumberFormat="1" applyFont="1" applyFill="1" applyBorder="1" applyAlignment="1" applyProtection="1">
      <alignment horizontal="right" vertical="top" wrapText="1"/>
      <protection/>
    </xf>
    <xf numFmtId="41" fontId="0" fillId="0" borderId="0" xfId="0" applyNumberFormat="1" applyFill="1" applyAlignment="1">
      <alignment/>
    </xf>
    <xf numFmtId="165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166" fontId="4" fillId="0" borderId="11" xfId="0" applyNumberFormat="1" applyFont="1" applyBorder="1" applyAlignment="1">
      <alignment horizontal="right" vertical="top"/>
    </xf>
    <xf numFmtId="41" fontId="2" fillId="0" borderId="1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67" fontId="0" fillId="0" borderId="14" xfId="42" applyNumberFormat="1" applyFont="1" applyFill="1" applyBorder="1" applyAlignment="1" applyProtection="1">
      <alignment horizontal="right" vertical="top" wrapText="1"/>
      <protection/>
    </xf>
    <xf numFmtId="167" fontId="0" fillId="0" borderId="0" xfId="42" applyNumberFormat="1" applyFont="1" applyAlignment="1">
      <alignment horizontal="right"/>
    </xf>
    <xf numFmtId="167" fontId="0" fillId="0" borderId="0" xfId="42" applyNumberFormat="1" applyFont="1" applyAlignment="1">
      <alignment/>
    </xf>
    <xf numFmtId="167" fontId="0" fillId="0" borderId="0" xfId="42" applyNumberFormat="1" applyFont="1" applyFill="1" applyBorder="1" applyAlignment="1" applyProtection="1">
      <alignment horizontal="right" vertical="top" wrapText="1"/>
      <protection/>
    </xf>
    <xf numFmtId="167" fontId="2" fillId="33" borderId="12" xfId="42" applyNumberFormat="1" applyFont="1" applyFill="1" applyBorder="1" applyAlignment="1" applyProtection="1">
      <alignment horizontal="right" vertical="top" wrapText="1"/>
      <protection/>
    </xf>
    <xf numFmtId="167" fontId="0" fillId="0" borderId="0" xfId="42" applyNumberFormat="1" applyFont="1" applyAlignment="1">
      <alignment/>
    </xf>
    <xf numFmtId="167" fontId="0" fillId="0" borderId="0" xfId="42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70" fontId="3" fillId="0" borderId="0" xfId="42" applyNumberFormat="1" applyFont="1" applyFill="1" applyAlignment="1">
      <alignment horizontal="right"/>
    </xf>
    <xf numFmtId="170" fontId="3" fillId="0" borderId="0" xfId="42" applyNumberFormat="1" applyFont="1" applyFill="1" applyBorder="1" applyAlignment="1" applyProtection="1">
      <alignment horizontal="right" vertical="top" wrapText="1"/>
      <protection/>
    </xf>
    <xf numFmtId="169" fontId="2" fillId="0" borderId="0" xfId="0" applyNumberFormat="1" applyFont="1" applyFill="1" applyBorder="1" applyAlignment="1" applyProtection="1">
      <alignment horizontal="right" wrapText="1"/>
      <protection/>
    </xf>
    <xf numFmtId="169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right" vertical="top" wrapText="1"/>
      <protection/>
    </xf>
    <xf numFmtId="170" fontId="3" fillId="0" borderId="0" xfId="42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 horizontal="right" vertical="top" wrapText="1"/>
      <protection/>
    </xf>
    <xf numFmtId="41" fontId="0" fillId="0" borderId="0" xfId="0" applyNumberFormat="1" applyFont="1" applyFill="1" applyBorder="1" applyAlignment="1" applyProtection="1">
      <alignment horizontal="right" vertical="top" wrapText="1"/>
      <protection/>
    </xf>
    <xf numFmtId="41" fontId="2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wrapText="1"/>
    </xf>
    <xf numFmtId="3" fontId="0" fillId="0" borderId="0" xfId="42" applyNumberFormat="1" applyFont="1" applyFill="1" applyBorder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Border="1" applyAlignment="1" applyProtection="1">
      <alignment horizontal="right" vertical="top" wrapText="1"/>
      <protection/>
    </xf>
    <xf numFmtId="164" fontId="3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167" fontId="3" fillId="0" borderId="0" xfId="42" applyNumberFormat="1" applyFont="1" applyFill="1" applyBorder="1" applyAlignment="1" applyProtection="1">
      <alignment horizontal="right" vertical="top" wrapText="1"/>
      <protection/>
    </xf>
    <xf numFmtId="164" fontId="3" fillId="0" borderId="0" xfId="42" applyNumberFormat="1" applyFont="1" applyFill="1" applyAlignment="1">
      <alignment horizontal="right"/>
    </xf>
    <xf numFmtId="164" fontId="3" fillId="0" borderId="0" xfId="42" applyNumberFormat="1" applyFont="1" applyFill="1" applyBorder="1" applyAlignment="1" applyProtection="1">
      <alignment horizontal="right" vertical="top" wrapText="1"/>
      <protection/>
    </xf>
    <xf numFmtId="165" fontId="3" fillId="0" borderId="10" xfId="0" applyNumberFormat="1" applyFont="1" applyBorder="1" applyAlignment="1">
      <alignment horizontal="right"/>
    </xf>
    <xf numFmtId="0" fontId="2" fillId="33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41" fontId="2" fillId="33" borderId="15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64" fontId="3" fillId="0" borderId="0" xfId="42" applyNumberFormat="1" applyFont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ont="1" applyFill="1" applyBorder="1" applyAlignment="1">
      <alignment horizontal="centerContinuous"/>
    </xf>
    <xf numFmtId="165" fontId="0" fillId="0" borderId="0" xfId="0" applyNumberForma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166" fontId="4" fillId="0" borderId="11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left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67" fontId="0" fillId="0" borderId="0" xfId="42" applyNumberFormat="1" applyFont="1" applyFill="1" applyAlignment="1">
      <alignment horizontal="right"/>
    </xf>
    <xf numFmtId="167" fontId="0" fillId="0" borderId="0" xfId="42" applyNumberFormat="1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vertical="top"/>
      <protection/>
    </xf>
    <xf numFmtId="41" fontId="0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>
      <alignment/>
    </xf>
    <xf numFmtId="167" fontId="0" fillId="0" borderId="0" xfId="42" applyNumberFormat="1" applyFont="1" applyFill="1" applyBorder="1" applyAlignment="1" applyProtection="1">
      <alignment horizontal="right" vertical="top" wrapText="1"/>
      <protection/>
    </xf>
    <xf numFmtId="41" fontId="2" fillId="0" borderId="0" xfId="0" applyNumberFormat="1" applyFont="1" applyFill="1" applyBorder="1" applyAlignment="1" applyProtection="1">
      <alignment horizontal="right" vertical="top" wrapText="1"/>
      <protection/>
    </xf>
    <xf numFmtId="165" fontId="2" fillId="0" borderId="0" xfId="0" applyNumberFormat="1" applyFont="1" applyFill="1" applyBorder="1" applyAlignment="1" applyProtection="1">
      <alignment horizontal="right" vertical="top" wrapText="1"/>
      <protection/>
    </xf>
    <xf numFmtId="41" fontId="2" fillId="0" borderId="11" xfId="0" applyNumberFormat="1" applyFont="1" applyFill="1" applyBorder="1" applyAlignment="1" applyProtection="1">
      <alignment horizontal="right" vertical="center" wrapText="1"/>
      <protection/>
    </xf>
    <xf numFmtId="167" fontId="2" fillId="0" borderId="11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43" fontId="0" fillId="0" borderId="0" xfId="0" applyNumberFormat="1" applyFont="1" applyAlignment="1">
      <alignment/>
    </xf>
    <xf numFmtId="171" fontId="0" fillId="0" borderId="0" xfId="57" applyNumberFormat="1" applyFont="1" applyAlignment="1">
      <alignment/>
    </xf>
    <xf numFmtId="3" fontId="0" fillId="0" borderId="0" xfId="42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69" fontId="0" fillId="34" borderId="11" xfId="0" applyNumberFormat="1" applyFont="1" applyFill="1" applyBorder="1" applyAlignment="1" applyProtection="1">
      <alignment horizontal="right" wrapText="1"/>
      <protection/>
    </xf>
    <xf numFmtId="172" fontId="3" fillId="0" borderId="0" xfId="42" applyNumberFormat="1" applyFont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>
      <alignment horizontal="center"/>
    </xf>
    <xf numFmtId="0" fontId="6" fillId="35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13.421875" defaultRowHeight="12.75"/>
  <cols>
    <col min="1" max="1" width="13.421875" style="3" customWidth="1"/>
    <col min="2" max="7" width="9.7109375" style="3" customWidth="1"/>
    <col min="8" max="16384" width="13.421875" style="3" customWidth="1"/>
  </cols>
  <sheetData>
    <row r="1" spans="1:7" ht="12.75">
      <c r="A1" s="165" t="s">
        <v>0</v>
      </c>
      <c r="B1" s="165" t="s">
        <v>317</v>
      </c>
      <c r="C1" s="2"/>
      <c r="D1" s="2"/>
      <c r="E1" s="2"/>
      <c r="F1" s="2"/>
      <c r="G1" s="2"/>
    </row>
    <row r="2" spans="1:7" ht="12.75">
      <c r="A2" s="4"/>
      <c r="B2" s="139" t="s">
        <v>278</v>
      </c>
      <c r="C2" s="6"/>
      <c r="D2" s="6"/>
      <c r="E2" s="6"/>
      <c r="F2" s="16"/>
      <c r="G2" s="16"/>
    </row>
    <row r="3" spans="2:7" ht="12.75">
      <c r="B3" s="234" t="s">
        <v>1</v>
      </c>
      <c r="C3" s="234"/>
      <c r="D3" s="234"/>
      <c r="E3" s="234"/>
      <c r="F3" s="234"/>
      <c r="G3" s="234"/>
    </row>
    <row r="4" spans="1:7" ht="12.75">
      <c r="A4" s="7" t="s">
        <v>2</v>
      </c>
      <c r="B4" s="6" t="s">
        <v>3</v>
      </c>
      <c r="C4" s="6"/>
      <c r="D4" s="233" t="s">
        <v>4</v>
      </c>
      <c r="E4" s="233"/>
      <c r="F4" s="6" t="s">
        <v>5</v>
      </c>
      <c r="G4" s="6"/>
    </row>
    <row r="5" spans="2:7" ht="12.75"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</row>
    <row r="6" spans="1:7" ht="12.75">
      <c r="A6" s="3" t="s">
        <v>8</v>
      </c>
      <c r="B6" s="78">
        <v>32465</v>
      </c>
      <c r="C6" s="14">
        <v>51.21</v>
      </c>
      <c r="D6" s="78">
        <v>245</v>
      </c>
      <c r="E6" s="14">
        <v>56.71</v>
      </c>
      <c r="F6" s="58">
        <v>32710</v>
      </c>
      <c r="G6" s="14">
        <v>51.25</v>
      </c>
    </row>
    <row r="7" spans="1:7" ht="12.75">
      <c r="A7" s="3" t="s">
        <v>9</v>
      </c>
      <c r="B7" s="78">
        <v>30924</v>
      </c>
      <c r="C7" s="14">
        <v>48.78</v>
      </c>
      <c r="D7" s="78">
        <v>179</v>
      </c>
      <c r="E7" s="14">
        <v>41.44</v>
      </c>
      <c r="F7" s="58">
        <v>31103</v>
      </c>
      <c r="G7" s="14">
        <v>48.73</v>
      </c>
    </row>
    <row r="8" spans="1:7" s="8" customFormat="1" ht="12.75">
      <c r="A8" s="27" t="s">
        <v>10</v>
      </c>
      <c r="B8" s="88">
        <v>2</v>
      </c>
      <c r="C8" s="39">
        <v>0</v>
      </c>
      <c r="D8" s="78">
        <v>8</v>
      </c>
      <c r="E8" s="14">
        <v>1.85</v>
      </c>
      <c r="F8" s="58">
        <v>10</v>
      </c>
      <c r="G8" s="14">
        <v>0.02</v>
      </c>
    </row>
    <row r="9" spans="2:7" ht="12.75">
      <c r="B9" s="9"/>
      <c r="C9" s="14"/>
      <c r="D9" s="9"/>
      <c r="E9" s="14"/>
      <c r="F9" s="9"/>
      <c r="G9" s="14"/>
    </row>
    <row r="10" spans="1:7" s="22" customFormat="1" ht="12.75">
      <c r="A10" s="11" t="s">
        <v>5</v>
      </c>
      <c r="B10" s="48">
        <v>63391</v>
      </c>
      <c r="C10" s="15">
        <v>100</v>
      </c>
      <c r="D10" s="48">
        <v>432</v>
      </c>
      <c r="E10" s="15">
        <v>100</v>
      </c>
      <c r="F10" s="48">
        <v>63823</v>
      </c>
      <c r="G10" s="15">
        <v>100</v>
      </c>
    </row>
    <row r="11" ht="12.75">
      <c r="G11" s="55"/>
    </row>
  </sheetData>
  <sheetProtection/>
  <mergeCells count="2">
    <mergeCell ref="D4:E4"/>
    <mergeCell ref="B3:G3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&amp;L&amp;8Source:  Perinatal Data Collection, Queensland Health (November 2016)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30.28125" style="3" customWidth="1"/>
    <col min="2" max="3" width="9.140625" style="3" customWidth="1"/>
    <col min="4" max="4" width="9.28125" style="3" bestFit="1" customWidth="1"/>
    <col min="5" max="5" width="9.140625" style="3" customWidth="1"/>
    <col min="6" max="6" width="10.28125" style="3" bestFit="1" customWidth="1"/>
    <col min="7" max="7" width="9.140625" style="3" customWidth="1"/>
    <col min="8" max="8" width="9.28125" style="3" bestFit="1" customWidth="1"/>
    <col min="9" max="13" width="9.140625" style="3" customWidth="1"/>
    <col min="14" max="14" width="12.00390625" style="19" customWidth="1"/>
    <col min="15" max="16384" width="9.140625" style="3" customWidth="1"/>
  </cols>
  <sheetData>
    <row r="1" spans="1:13" ht="12.75">
      <c r="A1" s="31" t="s">
        <v>72</v>
      </c>
      <c r="B1" s="142" t="s">
        <v>318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12.75">
      <c r="A2" s="20"/>
      <c r="B2" s="142" t="s">
        <v>286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3"/>
    </row>
    <row r="3" spans="2:13" ht="12.75">
      <c r="B3" s="234" t="s">
        <v>64</v>
      </c>
      <c r="C3" s="234"/>
      <c r="D3" s="234"/>
      <c r="E3" s="234"/>
      <c r="F3" s="234"/>
      <c r="G3" s="234"/>
      <c r="H3" s="234"/>
      <c r="I3" s="234"/>
      <c r="J3" s="234"/>
      <c r="K3" s="234"/>
      <c r="L3" s="16"/>
      <c r="M3" s="16"/>
    </row>
    <row r="4" spans="1:14" ht="14.25">
      <c r="A4" s="7" t="s">
        <v>97</v>
      </c>
      <c r="B4" s="6" t="s">
        <v>74</v>
      </c>
      <c r="C4" s="6"/>
      <c r="D4" s="6" t="s">
        <v>75</v>
      </c>
      <c r="E4" s="6"/>
      <c r="F4" s="6" t="s">
        <v>61</v>
      </c>
      <c r="G4" s="6"/>
      <c r="H4" s="233" t="s">
        <v>62</v>
      </c>
      <c r="I4" s="233"/>
      <c r="J4" s="6" t="s">
        <v>98</v>
      </c>
      <c r="K4" s="6"/>
      <c r="L4" s="23"/>
      <c r="M4" s="30"/>
      <c r="N4" s="3"/>
    </row>
    <row r="5" spans="2:13" ht="12.75"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8" t="s">
        <v>7</v>
      </c>
      <c r="J5" s="8" t="s">
        <v>6</v>
      </c>
      <c r="K5" s="8" t="s">
        <v>7</v>
      </c>
      <c r="L5" s="8"/>
      <c r="M5" s="8"/>
    </row>
    <row r="6" spans="1:15" ht="12.75">
      <c r="A6" s="3" t="s">
        <v>76</v>
      </c>
      <c r="B6" s="66">
        <v>99</v>
      </c>
      <c r="C6" s="14">
        <v>30.94</v>
      </c>
      <c r="D6" s="66">
        <v>845</v>
      </c>
      <c r="E6" s="14">
        <v>16.63</v>
      </c>
      <c r="F6" s="66">
        <v>47596</v>
      </c>
      <c r="G6" s="14">
        <v>82.47</v>
      </c>
      <c r="H6" s="66">
        <v>216</v>
      </c>
      <c r="I6" s="14">
        <v>77.42</v>
      </c>
      <c r="J6" s="78">
        <v>48756</v>
      </c>
      <c r="K6" s="14">
        <v>76.91</v>
      </c>
      <c r="L6" s="9"/>
      <c r="M6" s="14"/>
      <c r="O6" s="14"/>
    </row>
    <row r="7" spans="1:15" ht="12.75">
      <c r="A7" s="3" t="s">
        <v>73</v>
      </c>
      <c r="B7" s="66">
        <v>221</v>
      </c>
      <c r="C7" s="14">
        <v>69.06</v>
      </c>
      <c r="D7" s="78">
        <v>4236</v>
      </c>
      <c r="E7" s="14">
        <v>83.37</v>
      </c>
      <c r="F7" s="78">
        <v>10115</v>
      </c>
      <c r="G7" s="14">
        <v>17.53</v>
      </c>
      <c r="H7" s="78">
        <v>63</v>
      </c>
      <c r="I7" s="14">
        <v>22.58</v>
      </c>
      <c r="J7" s="59">
        <v>14635</v>
      </c>
      <c r="K7" s="14">
        <v>23.09</v>
      </c>
      <c r="L7" s="9"/>
      <c r="M7" s="14"/>
      <c r="O7" s="14"/>
    </row>
    <row r="8" spans="1:14" s="25" customFormat="1" ht="18.75" customHeight="1">
      <c r="A8" s="119" t="s">
        <v>251</v>
      </c>
      <c r="B8" s="80">
        <v>114</v>
      </c>
      <c r="C8" s="57">
        <v>51.58</v>
      </c>
      <c r="D8" s="80">
        <v>3148</v>
      </c>
      <c r="E8" s="57">
        <v>74.32</v>
      </c>
      <c r="F8" s="80">
        <v>6194</v>
      </c>
      <c r="G8" s="57">
        <v>61.24</v>
      </c>
      <c r="H8" s="80">
        <v>42</v>
      </c>
      <c r="I8" s="57">
        <v>66.67</v>
      </c>
      <c r="J8" s="67">
        <v>9498</v>
      </c>
      <c r="K8" s="57">
        <v>64.9</v>
      </c>
      <c r="L8" s="50"/>
      <c r="M8" s="42"/>
      <c r="N8" s="26"/>
    </row>
    <row r="9" spans="1:14" s="25" customFormat="1" ht="12.75">
      <c r="A9" s="119" t="s">
        <v>253</v>
      </c>
      <c r="B9" s="80">
        <v>166</v>
      </c>
      <c r="C9" s="57">
        <v>75.11</v>
      </c>
      <c r="D9" s="80">
        <v>2130</v>
      </c>
      <c r="E9" s="57">
        <v>50.28</v>
      </c>
      <c r="F9" s="80">
        <v>3533</v>
      </c>
      <c r="G9" s="57">
        <v>34.93</v>
      </c>
      <c r="H9" s="80">
        <v>30</v>
      </c>
      <c r="I9" s="57">
        <v>47.62</v>
      </c>
      <c r="J9" s="67">
        <v>5859</v>
      </c>
      <c r="K9" s="57">
        <v>40.03</v>
      </c>
      <c r="L9" s="50"/>
      <c r="M9" s="42"/>
      <c r="N9" s="26"/>
    </row>
    <row r="10" spans="1:14" s="25" customFormat="1" ht="12.75">
      <c r="A10" s="119" t="s">
        <v>254</v>
      </c>
      <c r="B10" s="93">
        <v>202</v>
      </c>
      <c r="C10" s="57">
        <v>91.4</v>
      </c>
      <c r="D10" s="80">
        <v>2664</v>
      </c>
      <c r="E10" s="57">
        <v>62.89</v>
      </c>
      <c r="F10" s="80">
        <v>2383</v>
      </c>
      <c r="G10" s="57">
        <v>23.56</v>
      </c>
      <c r="H10" s="93">
        <v>17</v>
      </c>
      <c r="I10" s="57">
        <v>26.98</v>
      </c>
      <c r="J10" s="67">
        <v>5266</v>
      </c>
      <c r="K10" s="57">
        <v>35.98</v>
      </c>
      <c r="L10" s="50"/>
      <c r="M10" s="42"/>
      <c r="N10" s="26"/>
    </row>
    <row r="11" spans="1:14" s="25" customFormat="1" ht="12.75">
      <c r="A11" s="119" t="s">
        <v>264</v>
      </c>
      <c r="B11" s="80">
        <v>157</v>
      </c>
      <c r="C11" s="57">
        <v>71.04</v>
      </c>
      <c r="D11" s="80">
        <v>2349</v>
      </c>
      <c r="E11" s="57">
        <v>55.45</v>
      </c>
      <c r="F11" s="80">
        <v>835</v>
      </c>
      <c r="G11" s="57">
        <v>8.26</v>
      </c>
      <c r="H11" s="80">
        <v>6</v>
      </c>
      <c r="I11" s="57">
        <v>9.52</v>
      </c>
      <c r="J11" s="67">
        <v>3347</v>
      </c>
      <c r="K11" s="57">
        <v>22.87</v>
      </c>
      <c r="L11" s="50"/>
      <c r="M11" s="42"/>
      <c r="N11" s="26"/>
    </row>
    <row r="12" spans="1:11" ht="12.75">
      <c r="A12" s="119" t="s">
        <v>260</v>
      </c>
      <c r="B12" s="80">
        <v>90</v>
      </c>
      <c r="C12" s="57">
        <v>40.72</v>
      </c>
      <c r="D12" s="80">
        <v>768</v>
      </c>
      <c r="E12" s="57">
        <v>18.13</v>
      </c>
      <c r="F12" s="80">
        <v>1694</v>
      </c>
      <c r="G12" s="57">
        <v>16.75</v>
      </c>
      <c r="H12" s="93">
        <v>4</v>
      </c>
      <c r="I12" s="93">
        <v>6.35</v>
      </c>
      <c r="J12" s="67">
        <v>2556</v>
      </c>
      <c r="K12" s="57">
        <v>17.46</v>
      </c>
    </row>
    <row r="13" spans="1:14" s="25" customFormat="1" ht="12.75">
      <c r="A13" s="119" t="s">
        <v>252</v>
      </c>
      <c r="B13" s="93">
        <v>145</v>
      </c>
      <c r="C13" s="57">
        <v>65.61</v>
      </c>
      <c r="D13" s="80">
        <v>1367</v>
      </c>
      <c r="E13" s="57">
        <v>32.27</v>
      </c>
      <c r="F13" s="80">
        <v>975</v>
      </c>
      <c r="G13" s="57">
        <v>9.64</v>
      </c>
      <c r="H13" s="93">
        <v>1</v>
      </c>
      <c r="I13" s="57">
        <v>1.59</v>
      </c>
      <c r="J13" s="67">
        <v>2488</v>
      </c>
      <c r="K13" s="57">
        <v>17</v>
      </c>
      <c r="L13" s="50"/>
      <c r="M13" s="42"/>
      <c r="N13" s="26"/>
    </row>
    <row r="14" spans="1:14" s="25" customFormat="1" ht="12.75">
      <c r="A14" s="119" t="s">
        <v>259</v>
      </c>
      <c r="B14" s="93">
        <v>136</v>
      </c>
      <c r="C14" s="57">
        <v>61.54</v>
      </c>
      <c r="D14" s="80">
        <v>1147</v>
      </c>
      <c r="E14" s="57">
        <v>27.08</v>
      </c>
      <c r="F14" s="80">
        <v>822</v>
      </c>
      <c r="G14" s="57">
        <v>8.13</v>
      </c>
      <c r="H14" s="93">
        <v>3</v>
      </c>
      <c r="I14" s="57">
        <v>4.76</v>
      </c>
      <c r="J14" s="67">
        <v>2108</v>
      </c>
      <c r="K14" s="57">
        <v>14.4</v>
      </c>
      <c r="L14" s="50"/>
      <c r="M14" s="42"/>
      <c r="N14" s="26"/>
    </row>
    <row r="15" spans="1:14" s="25" customFormat="1" ht="12.75">
      <c r="A15" s="119" t="s">
        <v>255</v>
      </c>
      <c r="B15" s="80">
        <v>172</v>
      </c>
      <c r="C15" s="57">
        <v>77.83</v>
      </c>
      <c r="D15" s="80">
        <v>763</v>
      </c>
      <c r="E15" s="57">
        <v>18.01</v>
      </c>
      <c r="F15" s="80">
        <v>750</v>
      </c>
      <c r="G15" s="57">
        <v>7.41</v>
      </c>
      <c r="H15" s="80">
        <v>7</v>
      </c>
      <c r="I15" s="57">
        <v>11.11</v>
      </c>
      <c r="J15" s="67">
        <v>1692</v>
      </c>
      <c r="K15" s="57">
        <v>11.56</v>
      </c>
      <c r="L15" s="50"/>
      <c r="M15" s="42"/>
      <c r="N15" s="26"/>
    </row>
    <row r="16" spans="1:14" s="25" customFormat="1" ht="12.75">
      <c r="A16" s="119" t="s">
        <v>256</v>
      </c>
      <c r="B16" s="93">
        <v>206</v>
      </c>
      <c r="C16" s="57">
        <v>93.21</v>
      </c>
      <c r="D16" s="80">
        <v>338</v>
      </c>
      <c r="E16" s="57">
        <v>7.98</v>
      </c>
      <c r="F16" s="80">
        <v>197</v>
      </c>
      <c r="G16" s="57">
        <v>1.95</v>
      </c>
      <c r="H16" s="93">
        <v>5</v>
      </c>
      <c r="I16" s="57">
        <v>7.94</v>
      </c>
      <c r="J16" s="67">
        <v>746</v>
      </c>
      <c r="K16" s="57">
        <v>5.1</v>
      </c>
      <c r="L16" s="50"/>
      <c r="M16" s="42"/>
      <c r="N16" s="26"/>
    </row>
    <row r="17" spans="1:14" s="25" customFormat="1" ht="12.75">
      <c r="A17" s="120" t="s">
        <v>257</v>
      </c>
      <c r="B17" s="114">
        <v>114</v>
      </c>
      <c r="C17" s="57">
        <v>51.58</v>
      </c>
      <c r="D17" s="114">
        <v>167</v>
      </c>
      <c r="E17" s="57">
        <v>3.94</v>
      </c>
      <c r="F17" s="114">
        <v>58</v>
      </c>
      <c r="G17" s="57">
        <v>0.57</v>
      </c>
      <c r="H17" s="115">
        <v>2</v>
      </c>
      <c r="I17" s="57">
        <v>3.17</v>
      </c>
      <c r="J17" s="116">
        <v>341</v>
      </c>
      <c r="K17" s="57">
        <v>2.33</v>
      </c>
      <c r="L17" s="50"/>
      <c r="M17" s="42"/>
      <c r="N17" s="26"/>
    </row>
    <row r="18" spans="1:14" s="25" customFormat="1" ht="12.75">
      <c r="A18" s="119" t="s">
        <v>258</v>
      </c>
      <c r="B18" s="93">
        <v>2</v>
      </c>
      <c r="C18" s="57">
        <v>0.9</v>
      </c>
      <c r="D18" s="93">
        <v>11</v>
      </c>
      <c r="E18" s="57">
        <v>0.26</v>
      </c>
      <c r="F18" s="93">
        <v>5</v>
      </c>
      <c r="G18" s="57">
        <v>0.05</v>
      </c>
      <c r="H18" s="93" t="s">
        <v>188</v>
      </c>
      <c r="I18" s="57" t="s">
        <v>188</v>
      </c>
      <c r="J18" s="121">
        <v>18</v>
      </c>
      <c r="K18" s="57">
        <v>0.12</v>
      </c>
      <c r="L18" s="50"/>
      <c r="M18" s="42"/>
      <c r="N18" s="26"/>
    </row>
    <row r="19" spans="2:13" ht="12.75">
      <c r="B19"/>
      <c r="C19" s="14"/>
      <c r="D19" s="45"/>
      <c r="E19" s="14"/>
      <c r="F19" s="45"/>
      <c r="G19" s="14"/>
      <c r="H19" s="45"/>
      <c r="I19" s="14"/>
      <c r="J19" s="9"/>
      <c r="K19" s="14"/>
      <c r="L19" s="51"/>
      <c r="M19" s="52"/>
    </row>
    <row r="20" spans="1:14" s="22" customFormat="1" ht="12.75">
      <c r="A20" s="11" t="s">
        <v>5</v>
      </c>
      <c r="B20" s="48">
        <v>320</v>
      </c>
      <c r="C20" s="74">
        <v>100</v>
      </c>
      <c r="D20" s="48">
        <v>5081</v>
      </c>
      <c r="E20" s="74">
        <v>100</v>
      </c>
      <c r="F20" s="48">
        <v>57711</v>
      </c>
      <c r="G20" s="74">
        <v>100</v>
      </c>
      <c r="H20" s="48">
        <v>279</v>
      </c>
      <c r="I20" s="74">
        <v>100</v>
      </c>
      <c r="J20" s="48">
        <v>63391</v>
      </c>
      <c r="K20" s="74">
        <v>100</v>
      </c>
      <c r="L20" s="32"/>
      <c r="M20" s="33"/>
      <c r="N20" s="28"/>
    </row>
    <row r="21" spans="1:14" s="22" customFormat="1" ht="12.75">
      <c r="A21" s="18" t="s">
        <v>102</v>
      </c>
      <c r="B21" s="53"/>
      <c r="C21" s="33"/>
      <c r="D21" s="53"/>
      <c r="E21" s="33"/>
      <c r="F21" s="53"/>
      <c r="G21" s="33"/>
      <c r="H21" s="53"/>
      <c r="I21" s="33"/>
      <c r="J21" s="32"/>
      <c r="K21" s="33"/>
      <c r="L21" s="32"/>
      <c r="M21" s="33"/>
      <c r="N21" s="28"/>
    </row>
    <row r="22" spans="1:13" ht="12.75">
      <c r="A22" s="47" t="s">
        <v>205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1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7" ht="12.75">
      <c r="B24"/>
      <c r="C24"/>
      <c r="D24"/>
      <c r="E24"/>
      <c r="F24"/>
      <c r="G24"/>
    </row>
    <row r="25" ht="12.75">
      <c r="B25"/>
    </row>
    <row r="26" ht="12.75">
      <c r="B26"/>
    </row>
    <row r="27" spans="1:2" ht="12.75">
      <c r="A27" s="24"/>
      <c r="B27"/>
    </row>
    <row r="29" spans="1:2" ht="12.75">
      <c r="A29" s="24"/>
      <c r="B29"/>
    </row>
    <row r="30" spans="1:2" ht="12.75">
      <c r="A30" s="25"/>
      <c r="B30"/>
    </row>
    <row r="31" ht="12.75">
      <c r="A31" s="24"/>
    </row>
    <row r="32" spans="1:5" ht="12.75">
      <c r="A32" s="24"/>
      <c r="E32" s="29"/>
    </row>
    <row r="33" ht="12.75">
      <c r="A33" s="24"/>
    </row>
    <row r="34" ht="12.75">
      <c r="A34" s="24"/>
    </row>
    <row r="35" ht="12.75">
      <c r="A35" s="24"/>
    </row>
    <row r="36" ht="12.75">
      <c r="A36" s="24"/>
    </row>
    <row r="37" ht="12.75">
      <c r="A37" s="113"/>
    </row>
  </sheetData>
  <sheetProtection/>
  <mergeCells count="2">
    <mergeCell ref="H4:I4"/>
    <mergeCell ref="B3:K3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(November 2016)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1.7109375" style="3" customWidth="1"/>
    <col min="2" max="11" width="9.28125" style="3" customWidth="1"/>
    <col min="12" max="12" width="13.00390625" style="3" customWidth="1"/>
    <col min="13" max="13" width="9.28125" style="19" customWidth="1"/>
    <col min="14" max="16384" width="9.140625" style="3" customWidth="1"/>
  </cols>
  <sheetData>
    <row r="1" spans="1:12" ht="12.75">
      <c r="A1" s="31" t="s">
        <v>77</v>
      </c>
      <c r="B1" s="142" t="s">
        <v>318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2.75">
      <c r="A2" s="20"/>
      <c r="B2" s="142" t="s">
        <v>287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23"/>
    </row>
    <row r="3" spans="2:13" ht="12.75">
      <c r="B3" s="234" t="s">
        <v>78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85"/>
    </row>
    <row r="4" spans="1:14" ht="14.25">
      <c r="A4" s="7" t="s">
        <v>111</v>
      </c>
      <c r="B4" s="6" t="s">
        <v>79</v>
      </c>
      <c r="C4" s="6"/>
      <c r="D4" s="6" t="s">
        <v>80</v>
      </c>
      <c r="E4" s="6"/>
      <c r="F4" s="6" t="s">
        <v>81</v>
      </c>
      <c r="G4" s="6"/>
      <c r="H4" s="6" t="s">
        <v>82</v>
      </c>
      <c r="I4" s="6"/>
      <c r="J4" s="6" t="s">
        <v>53</v>
      </c>
      <c r="K4" s="6"/>
      <c r="L4" s="6" t="s">
        <v>112</v>
      </c>
      <c r="M4" s="6"/>
      <c r="N4" s="30"/>
    </row>
    <row r="5" spans="2:15" ht="12.75"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8" t="s">
        <v>7</v>
      </c>
      <c r="J5" s="8" t="s">
        <v>6</v>
      </c>
      <c r="K5" s="8" t="s">
        <v>7</v>
      </c>
      <c r="L5" s="8" t="s">
        <v>6</v>
      </c>
      <c r="M5" s="8" t="s">
        <v>7</v>
      </c>
      <c r="N5" s="8"/>
      <c r="O5" s="19"/>
    </row>
    <row r="6" spans="1:16" ht="12.75">
      <c r="A6" s="27">
        <v>0</v>
      </c>
      <c r="B6" s="78">
        <v>109</v>
      </c>
      <c r="C6" s="14">
        <v>32.25</v>
      </c>
      <c r="D6" s="78">
        <v>1</v>
      </c>
      <c r="E6" s="14">
        <v>0.31</v>
      </c>
      <c r="F6" s="78">
        <v>8</v>
      </c>
      <c r="G6" s="14">
        <v>0.23</v>
      </c>
      <c r="H6" s="78">
        <v>13</v>
      </c>
      <c r="I6" s="14">
        <v>0.02</v>
      </c>
      <c r="J6" s="88" t="s">
        <v>188</v>
      </c>
      <c r="K6" s="39" t="s">
        <v>188</v>
      </c>
      <c r="L6" s="78">
        <v>132</v>
      </c>
      <c r="M6" s="14">
        <v>0.21</v>
      </c>
      <c r="N6" s="14"/>
      <c r="O6" s="19"/>
      <c r="P6" s="14"/>
    </row>
    <row r="7" spans="1:16" ht="12.75">
      <c r="A7" s="27">
        <v>1</v>
      </c>
      <c r="B7" s="78">
        <v>5</v>
      </c>
      <c r="C7" s="14">
        <v>1.48</v>
      </c>
      <c r="D7" s="88">
        <v>2</v>
      </c>
      <c r="E7" s="39">
        <v>0.61</v>
      </c>
      <c r="F7" s="78">
        <v>1</v>
      </c>
      <c r="G7" s="14">
        <v>0.03</v>
      </c>
      <c r="H7" s="88">
        <v>3</v>
      </c>
      <c r="I7" s="39">
        <v>0.01</v>
      </c>
      <c r="J7" s="88" t="s">
        <v>188</v>
      </c>
      <c r="K7" s="39" t="s">
        <v>188</v>
      </c>
      <c r="L7" s="78">
        <v>11</v>
      </c>
      <c r="M7" s="14">
        <v>0.02</v>
      </c>
      <c r="N7" s="14"/>
      <c r="O7" s="19"/>
      <c r="P7" s="14"/>
    </row>
    <row r="8" spans="1:15" ht="12.75">
      <c r="A8" s="27">
        <v>2</v>
      </c>
      <c r="B8" s="88">
        <v>1</v>
      </c>
      <c r="C8" s="39">
        <v>0.3</v>
      </c>
      <c r="D8" s="88" t="s">
        <v>188</v>
      </c>
      <c r="E8" s="39" t="s">
        <v>188</v>
      </c>
      <c r="F8" s="88">
        <v>1</v>
      </c>
      <c r="G8" s="39">
        <v>0.03</v>
      </c>
      <c r="H8" s="78" t="s">
        <v>188</v>
      </c>
      <c r="I8" s="111" t="s">
        <v>188</v>
      </c>
      <c r="J8" s="88" t="s">
        <v>188</v>
      </c>
      <c r="K8" s="39" t="s">
        <v>188</v>
      </c>
      <c r="L8" s="78">
        <v>2</v>
      </c>
      <c r="M8" s="14">
        <v>0</v>
      </c>
      <c r="N8" s="29"/>
      <c r="O8" s="19"/>
    </row>
    <row r="9" spans="1:15" ht="12.75">
      <c r="A9" s="27">
        <v>3</v>
      </c>
      <c r="B9" s="78">
        <v>1</v>
      </c>
      <c r="C9" s="14">
        <v>0.3</v>
      </c>
      <c r="D9" s="88" t="s">
        <v>188</v>
      </c>
      <c r="E9" s="39" t="s">
        <v>188</v>
      </c>
      <c r="F9" s="88">
        <v>1</v>
      </c>
      <c r="G9" s="39">
        <v>0.03</v>
      </c>
      <c r="H9" s="78">
        <v>2</v>
      </c>
      <c r="I9" s="111">
        <v>0</v>
      </c>
      <c r="J9" s="88" t="s">
        <v>188</v>
      </c>
      <c r="K9" s="39" t="s">
        <v>188</v>
      </c>
      <c r="L9" s="78">
        <v>4</v>
      </c>
      <c r="M9" s="14">
        <v>0.01</v>
      </c>
      <c r="N9" s="29"/>
      <c r="O9" s="19"/>
    </row>
    <row r="10" spans="1:15" ht="12.75">
      <c r="A10" s="27">
        <v>4</v>
      </c>
      <c r="B10" s="88">
        <v>1</v>
      </c>
      <c r="C10" s="39">
        <v>0.3</v>
      </c>
      <c r="D10" s="88" t="s">
        <v>188</v>
      </c>
      <c r="E10" s="39" t="s">
        <v>188</v>
      </c>
      <c r="F10" s="88">
        <v>1</v>
      </c>
      <c r="G10" s="39">
        <v>0.03</v>
      </c>
      <c r="H10" s="78">
        <v>1</v>
      </c>
      <c r="I10" s="111">
        <v>0</v>
      </c>
      <c r="J10" s="88" t="s">
        <v>188</v>
      </c>
      <c r="K10" s="39" t="s">
        <v>188</v>
      </c>
      <c r="L10" s="78">
        <v>3</v>
      </c>
      <c r="M10" s="14">
        <v>0</v>
      </c>
      <c r="N10" s="29"/>
      <c r="O10" s="19"/>
    </row>
    <row r="11" spans="1:15" ht="12.75">
      <c r="A11" s="27">
        <v>5</v>
      </c>
      <c r="B11" s="88" t="s">
        <v>188</v>
      </c>
      <c r="C11" s="110" t="s">
        <v>188</v>
      </c>
      <c r="D11" s="88" t="s">
        <v>188</v>
      </c>
      <c r="E11" s="39" t="s">
        <v>188</v>
      </c>
      <c r="F11" s="88" t="s">
        <v>188</v>
      </c>
      <c r="G11" s="39" t="s">
        <v>188</v>
      </c>
      <c r="H11" s="88">
        <v>1</v>
      </c>
      <c r="I11" s="111">
        <v>0</v>
      </c>
      <c r="J11" s="88" t="s">
        <v>188</v>
      </c>
      <c r="K11" s="39" t="s">
        <v>188</v>
      </c>
      <c r="L11" s="78">
        <v>1</v>
      </c>
      <c r="M11" s="14">
        <v>0</v>
      </c>
      <c r="N11" s="29"/>
      <c r="O11" s="19"/>
    </row>
    <row r="12" spans="1:15" ht="12.75">
      <c r="A12" s="27">
        <v>6</v>
      </c>
      <c r="B12" s="88">
        <v>3</v>
      </c>
      <c r="C12" s="110">
        <v>0.89</v>
      </c>
      <c r="D12" s="88">
        <v>1</v>
      </c>
      <c r="E12" s="110">
        <v>0.31</v>
      </c>
      <c r="F12" s="88" t="s">
        <v>188</v>
      </c>
      <c r="G12" s="110" t="s">
        <v>188</v>
      </c>
      <c r="H12" s="88">
        <v>2</v>
      </c>
      <c r="I12" s="110">
        <v>0</v>
      </c>
      <c r="J12" s="88" t="s">
        <v>188</v>
      </c>
      <c r="K12" s="110" t="s">
        <v>188</v>
      </c>
      <c r="L12" s="88">
        <v>6</v>
      </c>
      <c r="M12" s="14">
        <v>0.01</v>
      </c>
      <c r="N12" s="29"/>
      <c r="O12" s="19"/>
    </row>
    <row r="13" spans="1:15" ht="12.75">
      <c r="A13" s="27">
        <v>7</v>
      </c>
      <c r="B13" s="88">
        <v>3</v>
      </c>
      <c r="C13" s="110">
        <v>0.89</v>
      </c>
      <c r="D13" s="88" t="s">
        <v>188</v>
      </c>
      <c r="E13" s="110" t="s">
        <v>188</v>
      </c>
      <c r="F13" s="88" t="s">
        <v>188</v>
      </c>
      <c r="G13" s="110" t="s">
        <v>188</v>
      </c>
      <c r="H13" s="88">
        <v>2</v>
      </c>
      <c r="I13" s="110">
        <v>0</v>
      </c>
      <c r="J13" s="88" t="s">
        <v>188</v>
      </c>
      <c r="K13" s="110" t="s">
        <v>188</v>
      </c>
      <c r="L13" s="88">
        <v>5</v>
      </c>
      <c r="M13" s="14">
        <v>0.01</v>
      </c>
      <c r="N13" s="29"/>
      <c r="O13" s="19"/>
    </row>
    <row r="14" spans="1:15" ht="12.75">
      <c r="A14" s="77" t="s">
        <v>83</v>
      </c>
      <c r="B14" s="88">
        <v>12</v>
      </c>
      <c r="C14" s="39">
        <v>3.55</v>
      </c>
      <c r="D14" s="88">
        <v>2</v>
      </c>
      <c r="E14" s="39">
        <v>0.61</v>
      </c>
      <c r="F14" s="88">
        <v>1</v>
      </c>
      <c r="G14" s="39">
        <v>0.03</v>
      </c>
      <c r="H14" s="88">
        <v>5</v>
      </c>
      <c r="I14" s="39">
        <v>0.01</v>
      </c>
      <c r="J14" s="88" t="s">
        <v>188</v>
      </c>
      <c r="K14" s="39" t="s">
        <v>188</v>
      </c>
      <c r="L14" s="88">
        <v>20</v>
      </c>
      <c r="M14" s="14">
        <v>0.03</v>
      </c>
      <c r="N14" s="29"/>
      <c r="O14" s="19"/>
    </row>
    <row r="15" spans="1:15" ht="12.75">
      <c r="A15" s="27" t="s">
        <v>84</v>
      </c>
      <c r="B15" s="88">
        <v>1</v>
      </c>
      <c r="C15" s="39">
        <v>0.3</v>
      </c>
      <c r="D15" s="88">
        <v>2</v>
      </c>
      <c r="E15" s="39">
        <v>0.61</v>
      </c>
      <c r="F15" s="88">
        <v>1</v>
      </c>
      <c r="G15" s="39">
        <v>0.03</v>
      </c>
      <c r="H15" s="88">
        <v>5</v>
      </c>
      <c r="I15" s="111">
        <v>0.01</v>
      </c>
      <c r="J15" s="88" t="s">
        <v>188</v>
      </c>
      <c r="K15" s="39" t="s">
        <v>188</v>
      </c>
      <c r="L15" s="88">
        <v>9</v>
      </c>
      <c r="M15" s="14">
        <v>0.01</v>
      </c>
      <c r="N15" s="29"/>
      <c r="O15" s="19"/>
    </row>
    <row r="16" spans="1:15" ht="12.75">
      <c r="A16" s="27" t="s">
        <v>85</v>
      </c>
      <c r="B16" s="78">
        <v>3</v>
      </c>
      <c r="C16" s="14">
        <v>0.89</v>
      </c>
      <c r="D16" s="88">
        <v>1</v>
      </c>
      <c r="E16" s="39">
        <v>0.31</v>
      </c>
      <c r="F16" s="88" t="s">
        <v>188</v>
      </c>
      <c r="G16" s="39" t="s">
        <v>188</v>
      </c>
      <c r="H16" s="88">
        <v>4</v>
      </c>
      <c r="I16" s="39">
        <v>0.01</v>
      </c>
      <c r="J16" s="88" t="s">
        <v>188</v>
      </c>
      <c r="K16" s="39" t="s">
        <v>188</v>
      </c>
      <c r="L16" s="88">
        <v>8</v>
      </c>
      <c r="M16" s="14">
        <v>0.01</v>
      </c>
      <c r="N16" s="29"/>
      <c r="O16" s="19"/>
    </row>
    <row r="17" spans="1:15" ht="12.75">
      <c r="A17" s="27" t="s">
        <v>86</v>
      </c>
      <c r="B17" s="78">
        <v>199</v>
      </c>
      <c r="C17" s="14">
        <v>58.88</v>
      </c>
      <c r="D17" s="88">
        <v>317</v>
      </c>
      <c r="E17" s="39">
        <v>97.24</v>
      </c>
      <c r="F17" s="88">
        <v>3426</v>
      </c>
      <c r="G17" s="39">
        <v>99.59</v>
      </c>
      <c r="H17" s="88">
        <v>58199</v>
      </c>
      <c r="I17" s="39">
        <v>99.93</v>
      </c>
      <c r="J17" s="88">
        <v>1049</v>
      </c>
      <c r="K17" s="39">
        <v>100</v>
      </c>
      <c r="L17" s="88">
        <v>63190</v>
      </c>
      <c r="M17" s="14">
        <v>99.68</v>
      </c>
      <c r="N17" s="29"/>
      <c r="O17" s="19"/>
    </row>
    <row r="18" spans="2:15" ht="12.75">
      <c r="B18" s="45"/>
      <c r="C18" s="55"/>
      <c r="D18" s="45"/>
      <c r="E18" s="55"/>
      <c r="F18" s="45"/>
      <c r="G18" s="55"/>
      <c r="H18" s="45"/>
      <c r="I18" s="55"/>
      <c r="J18" s="55"/>
      <c r="K18" s="55"/>
      <c r="L18" s="9"/>
      <c r="M18" s="76"/>
      <c r="N18" s="76"/>
      <c r="O18" s="19"/>
    </row>
    <row r="19" spans="1:15" s="22" customFormat="1" ht="12.75">
      <c r="A19" s="11" t="s">
        <v>5</v>
      </c>
      <c r="B19" s="48">
        <v>338</v>
      </c>
      <c r="C19" s="74">
        <v>100</v>
      </c>
      <c r="D19" s="48">
        <v>326</v>
      </c>
      <c r="E19" s="74">
        <v>100</v>
      </c>
      <c r="F19" s="48">
        <v>3440</v>
      </c>
      <c r="G19" s="74">
        <v>100</v>
      </c>
      <c r="H19" s="48">
        <v>58237</v>
      </c>
      <c r="I19" s="74">
        <v>100</v>
      </c>
      <c r="J19" s="48">
        <v>1049</v>
      </c>
      <c r="K19" s="74">
        <v>100</v>
      </c>
      <c r="L19" s="48">
        <v>63391</v>
      </c>
      <c r="M19" s="86">
        <v>100</v>
      </c>
      <c r="N19" s="33"/>
      <c r="O19" s="28"/>
    </row>
    <row r="20" spans="1:13" s="22" customFormat="1" ht="12.75">
      <c r="A20" s="18" t="s">
        <v>206</v>
      </c>
      <c r="B20" s="53"/>
      <c r="C20" s="33"/>
      <c r="D20" s="53"/>
      <c r="E20" s="33"/>
      <c r="F20" s="53"/>
      <c r="G20" s="33"/>
      <c r="H20" s="53"/>
      <c r="I20" s="33"/>
      <c r="J20" s="32"/>
      <c r="K20" s="33"/>
      <c r="L20" s="32"/>
      <c r="M20" s="28"/>
    </row>
    <row r="21" spans="1:12" ht="12.75">
      <c r="A21" s="1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7" ht="12.75">
      <c r="A27" s="75"/>
    </row>
    <row r="28" ht="12.75">
      <c r="A28" s="75"/>
    </row>
    <row r="29" ht="12.75">
      <c r="A29" s="75"/>
    </row>
    <row r="30" ht="12.75">
      <c r="A30" s="75"/>
    </row>
    <row r="31" spans="1:5" ht="12.75">
      <c r="A31" s="75"/>
      <c r="E31" s="29"/>
    </row>
    <row r="32" ht="12.75">
      <c r="A32" s="75"/>
    </row>
    <row r="33" ht="12.75">
      <c r="A33" s="75"/>
    </row>
  </sheetData>
  <sheetProtection/>
  <mergeCells count="1">
    <mergeCell ref="B3:L3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(November 2016)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62.28125" style="0" customWidth="1"/>
    <col min="2" max="2" width="12.8515625" style="0" customWidth="1"/>
    <col min="3" max="3" width="9.8515625" style="0" customWidth="1"/>
    <col min="6" max="6" width="72.57421875" style="0" bestFit="1" customWidth="1"/>
  </cols>
  <sheetData>
    <row r="1" spans="1:5" ht="12.75">
      <c r="A1" s="145" t="s">
        <v>330</v>
      </c>
      <c r="B1" s="2"/>
      <c r="C1" s="2"/>
      <c r="D1" s="3"/>
      <c r="E1" s="3"/>
    </row>
    <row r="2" spans="1:5" ht="12.75">
      <c r="A2" s="141" t="s">
        <v>288</v>
      </c>
      <c r="B2" s="6"/>
      <c r="C2" s="6"/>
      <c r="D2" s="3"/>
      <c r="E2" s="3"/>
    </row>
    <row r="3" spans="1:5" ht="14.25">
      <c r="A3" s="7" t="s">
        <v>109</v>
      </c>
      <c r="B3" s="6" t="s">
        <v>12</v>
      </c>
      <c r="C3" s="6"/>
      <c r="D3" s="3"/>
      <c r="E3" s="3"/>
    </row>
    <row r="4" spans="1:5" ht="12.75">
      <c r="A4" s="3"/>
      <c r="B4" s="8" t="s">
        <v>6</v>
      </c>
      <c r="C4" s="8" t="s">
        <v>7</v>
      </c>
      <c r="D4" s="3"/>
      <c r="E4" s="3"/>
    </row>
    <row r="5" spans="1:5" ht="12.75">
      <c r="A5" s="99" t="s">
        <v>110</v>
      </c>
      <c r="B5" s="126">
        <v>6496</v>
      </c>
      <c r="C5" s="127">
        <v>10.25</v>
      </c>
      <c r="D5" s="3"/>
      <c r="E5" s="3"/>
    </row>
    <row r="6" spans="1:5" ht="25.5">
      <c r="A6" s="168" t="s">
        <v>298</v>
      </c>
      <c r="B6" s="126">
        <v>6270</v>
      </c>
      <c r="C6" s="127">
        <v>9.89</v>
      </c>
      <c r="D6" s="3"/>
      <c r="E6" s="3"/>
    </row>
    <row r="7" spans="1:5" ht="12.75">
      <c r="A7" s="167" t="s">
        <v>299</v>
      </c>
      <c r="B7" s="126">
        <v>4622</v>
      </c>
      <c r="C7" s="127">
        <v>7.29</v>
      </c>
      <c r="D7" s="3"/>
      <c r="E7" s="3"/>
    </row>
    <row r="8" spans="1:5" ht="12.75">
      <c r="A8" s="99" t="s">
        <v>300</v>
      </c>
      <c r="B8" s="126">
        <v>4007</v>
      </c>
      <c r="C8" s="127">
        <v>6.32</v>
      </c>
      <c r="D8" s="3"/>
      <c r="E8" s="140"/>
    </row>
    <row r="9" spans="1:5" ht="12.75">
      <c r="A9" s="167" t="s">
        <v>108</v>
      </c>
      <c r="B9" s="126">
        <v>2445</v>
      </c>
      <c r="C9" s="127">
        <v>3.86</v>
      </c>
      <c r="D9" s="3"/>
      <c r="E9" s="3"/>
    </row>
    <row r="10" spans="1:5" ht="25.5">
      <c r="A10" s="168" t="s">
        <v>334</v>
      </c>
      <c r="B10" s="126">
        <v>2238</v>
      </c>
      <c r="C10" s="127">
        <v>3.53</v>
      </c>
      <c r="D10" s="3"/>
      <c r="E10" s="3"/>
    </row>
    <row r="11" spans="1:5" ht="12.75">
      <c r="A11" s="99" t="s">
        <v>301</v>
      </c>
      <c r="B11" s="126">
        <v>1806</v>
      </c>
      <c r="C11" s="127">
        <v>2.85</v>
      </c>
      <c r="D11" s="3"/>
      <c r="E11" s="3"/>
    </row>
    <row r="12" spans="1:5" ht="12.75">
      <c r="A12" s="99" t="s">
        <v>302</v>
      </c>
      <c r="B12" s="126">
        <v>1398</v>
      </c>
      <c r="C12" s="127">
        <v>2.21</v>
      </c>
      <c r="D12" s="3"/>
      <c r="E12" s="3"/>
    </row>
    <row r="13" spans="1:5" ht="12.75">
      <c r="A13" s="99" t="s">
        <v>303</v>
      </c>
      <c r="B13" s="126">
        <v>820</v>
      </c>
      <c r="C13" s="127">
        <v>1.29</v>
      </c>
      <c r="D13" s="3"/>
      <c r="E13" s="3"/>
    </row>
    <row r="14" spans="1:5" ht="12.75">
      <c r="A14" s="99" t="s">
        <v>87</v>
      </c>
      <c r="B14" s="126">
        <v>599</v>
      </c>
      <c r="C14" s="127">
        <v>0.94</v>
      </c>
      <c r="D14" s="3"/>
      <c r="E14" s="3"/>
    </row>
    <row r="15" spans="1:5" ht="12.75">
      <c r="A15" s="99" t="s">
        <v>103</v>
      </c>
      <c r="B15" s="126">
        <v>307</v>
      </c>
      <c r="C15" s="127">
        <v>0.48</v>
      </c>
      <c r="D15" s="3"/>
      <c r="E15" s="3"/>
    </row>
    <row r="16" spans="1:5" ht="12.75">
      <c r="A16" s="99" t="s">
        <v>304</v>
      </c>
      <c r="B16" s="126">
        <v>250</v>
      </c>
      <c r="C16" s="127">
        <v>0.39</v>
      </c>
      <c r="D16" s="30"/>
      <c r="E16" s="3"/>
    </row>
    <row r="17" spans="1:5" ht="12.75">
      <c r="A17" s="99" t="s">
        <v>198</v>
      </c>
      <c r="B17" s="126">
        <v>240</v>
      </c>
      <c r="C17" s="127">
        <v>0.38</v>
      </c>
      <c r="D17" s="3"/>
      <c r="E17" s="3"/>
    </row>
    <row r="18" spans="1:5" ht="12.75">
      <c r="A18" s="3" t="s">
        <v>305</v>
      </c>
      <c r="B18" s="9">
        <v>188</v>
      </c>
      <c r="C18" s="10">
        <v>0.3</v>
      </c>
      <c r="D18" s="3"/>
      <c r="E18" s="3"/>
    </row>
    <row r="19" spans="1:5" ht="12.75">
      <c r="A19" s="3"/>
      <c r="B19" s="9"/>
      <c r="C19" s="10"/>
      <c r="D19" s="3"/>
      <c r="E19" s="3"/>
    </row>
    <row r="20" spans="1:5" ht="12.75">
      <c r="A20" s="11" t="s">
        <v>88</v>
      </c>
      <c r="B20" s="71">
        <v>63391</v>
      </c>
      <c r="C20" s="40" t="s">
        <v>188</v>
      </c>
      <c r="D20" s="3"/>
      <c r="E20" s="3"/>
    </row>
    <row r="21" spans="1:5" ht="12.75">
      <c r="A21" s="60" t="s">
        <v>262</v>
      </c>
      <c r="B21" s="3"/>
      <c r="C21" s="29"/>
      <c r="D21" s="3"/>
      <c r="E21" s="3"/>
    </row>
    <row r="22" spans="1:5" ht="12.75">
      <c r="A22" s="60"/>
      <c r="B22" s="3"/>
      <c r="C22" s="3"/>
      <c r="D22" s="3"/>
      <c r="E22" s="3"/>
    </row>
    <row r="23" spans="1:3" ht="12.75">
      <c r="A23" s="140"/>
      <c r="B23" s="3"/>
      <c r="C23" s="3"/>
    </row>
    <row r="24" spans="1:3" ht="12.75">
      <c r="A24" s="3"/>
      <c r="B24" s="3"/>
      <c r="C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</sheetData>
  <sheetProtection/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&amp;L&amp;8Source:  Perinatal Data Collection, Queensland Health (November 2016)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9">
      <selection activeCell="I43" sqref="I43"/>
    </sheetView>
  </sheetViews>
  <sheetFormatPr defaultColWidth="9.140625" defaultRowHeight="12.75"/>
  <cols>
    <col min="1" max="1" width="46.421875" style="99" customWidth="1"/>
    <col min="2" max="3" width="9.140625" style="99" customWidth="1"/>
    <col min="4" max="4" width="7.7109375" style="99" customWidth="1"/>
    <col min="5" max="5" width="9.7109375" style="99" customWidth="1"/>
    <col min="6" max="6" width="8.8515625" style="99" customWidth="1"/>
    <col min="7" max="7" width="9.421875" style="99" customWidth="1"/>
    <col min="8" max="8" width="8.00390625" style="99" customWidth="1"/>
    <col min="9" max="9" width="7.8515625" style="137" customWidth="1"/>
    <col min="10" max="11" width="9.140625" style="99" customWidth="1"/>
    <col min="12" max="12" width="38.8515625" style="99" customWidth="1"/>
    <col min="13" max="16384" width="9.140625" style="99" customWidth="1"/>
  </cols>
  <sheetData>
    <row r="1" spans="1:9" s="97" customFormat="1" ht="12.75">
      <c r="A1" s="94" t="s">
        <v>207</v>
      </c>
      <c r="B1" s="169" t="s">
        <v>321</v>
      </c>
      <c r="C1" s="96"/>
      <c r="D1" s="96"/>
      <c r="E1" s="96"/>
      <c r="F1" s="96"/>
      <c r="G1" s="96"/>
      <c r="H1" s="96"/>
      <c r="I1" s="146"/>
    </row>
    <row r="2" spans="1:9" s="97" customFormat="1" ht="12.75">
      <c r="A2" s="146"/>
      <c r="B2" s="147" t="s">
        <v>277</v>
      </c>
      <c r="C2" s="146"/>
      <c r="D2" s="146"/>
      <c r="E2" s="146"/>
      <c r="F2" s="146"/>
      <c r="G2" s="146"/>
      <c r="H2" s="146"/>
      <c r="I2" s="146"/>
    </row>
    <row r="3" spans="1:9" s="97" customFormat="1" ht="12.75">
      <c r="A3" s="98"/>
      <c r="B3" s="143" t="s">
        <v>289</v>
      </c>
      <c r="C3" s="98"/>
      <c r="D3" s="98"/>
      <c r="E3" s="98"/>
      <c r="F3" s="98"/>
      <c r="G3" s="98"/>
      <c r="H3" s="98"/>
      <c r="I3" s="98"/>
    </row>
    <row r="4" spans="1:9" s="97" customFormat="1" ht="12.75" customHeight="1">
      <c r="A4" s="137"/>
      <c r="B4" s="98" t="s">
        <v>208</v>
      </c>
      <c r="C4" s="98"/>
      <c r="D4" s="98"/>
      <c r="E4" s="98"/>
      <c r="F4" s="98"/>
      <c r="G4" s="98"/>
      <c r="H4" s="98"/>
      <c r="I4" s="98"/>
    </row>
    <row r="5" spans="1:9" s="97" customFormat="1" ht="12.75" customHeight="1">
      <c r="A5" s="100" t="s">
        <v>209</v>
      </c>
      <c r="B5" s="98" t="s">
        <v>210</v>
      </c>
      <c r="C5" s="98"/>
      <c r="D5" s="101" t="s">
        <v>211</v>
      </c>
      <c r="E5" s="98"/>
      <c r="F5" s="98" t="s">
        <v>212</v>
      </c>
      <c r="G5" s="98"/>
      <c r="H5" s="98" t="s">
        <v>5</v>
      </c>
      <c r="I5" s="98"/>
    </row>
    <row r="6" spans="1:9" s="97" customFormat="1" ht="14.25" customHeight="1">
      <c r="A6" s="137"/>
      <c r="B6" s="195" t="s">
        <v>6</v>
      </c>
      <c r="C6" s="195" t="s">
        <v>7</v>
      </c>
      <c r="D6" s="195" t="s">
        <v>6</v>
      </c>
      <c r="E6" s="195" t="s">
        <v>7</v>
      </c>
      <c r="F6" s="195" t="s">
        <v>6</v>
      </c>
      <c r="G6" s="195" t="s">
        <v>7</v>
      </c>
      <c r="H6" s="195" t="s">
        <v>6</v>
      </c>
      <c r="I6" s="215" t="s">
        <v>7</v>
      </c>
    </row>
    <row r="7" spans="1:9" ht="12.75" customHeight="1">
      <c r="A7" s="151" t="s">
        <v>213</v>
      </c>
      <c r="B7" s="155">
        <v>1756</v>
      </c>
      <c r="C7" s="170">
        <v>68.14</v>
      </c>
      <c r="D7" s="155">
        <v>34499</v>
      </c>
      <c r="E7" s="170">
        <v>73.52</v>
      </c>
      <c r="F7" s="155">
        <v>8096</v>
      </c>
      <c r="G7" s="170">
        <v>68.73</v>
      </c>
      <c r="H7" s="219">
        <v>44351</v>
      </c>
      <c r="I7" s="162">
        <v>72.37</v>
      </c>
    </row>
    <row r="8" spans="1:9" ht="12.75" customHeight="1">
      <c r="A8" s="151" t="s">
        <v>215</v>
      </c>
      <c r="B8" s="155">
        <v>547</v>
      </c>
      <c r="C8" s="170">
        <v>21.23</v>
      </c>
      <c r="D8" s="155">
        <v>9753</v>
      </c>
      <c r="E8" s="170">
        <v>20.78</v>
      </c>
      <c r="F8" s="155">
        <v>3033</v>
      </c>
      <c r="G8" s="170">
        <v>25.75</v>
      </c>
      <c r="H8" s="219">
        <v>13333</v>
      </c>
      <c r="I8" s="162">
        <v>21.76</v>
      </c>
    </row>
    <row r="9" spans="1:11" ht="12.75" customHeight="1">
      <c r="A9" s="151" t="s">
        <v>214</v>
      </c>
      <c r="B9" s="155">
        <v>272</v>
      </c>
      <c r="C9" s="170">
        <v>10.55</v>
      </c>
      <c r="D9" s="155">
        <v>2609</v>
      </c>
      <c r="E9" s="170">
        <v>5.56</v>
      </c>
      <c r="F9" s="155">
        <v>632</v>
      </c>
      <c r="G9" s="170">
        <v>5.37</v>
      </c>
      <c r="H9" s="155">
        <v>3513</v>
      </c>
      <c r="I9" s="170">
        <v>5.73</v>
      </c>
      <c r="K9" s="112"/>
    </row>
    <row r="10" spans="1:12" ht="12.75" customHeight="1">
      <c r="A10" s="151" t="s">
        <v>216</v>
      </c>
      <c r="B10" s="155">
        <v>1</v>
      </c>
      <c r="C10" s="170">
        <v>0.04</v>
      </c>
      <c r="D10" s="155">
        <v>28</v>
      </c>
      <c r="E10" s="170">
        <v>0.1</v>
      </c>
      <c r="F10" s="155">
        <v>8</v>
      </c>
      <c r="G10" s="170">
        <v>0.1</v>
      </c>
      <c r="H10" s="155">
        <v>37</v>
      </c>
      <c r="I10" s="170">
        <v>0.01</v>
      </c>
      <c r="L10" s="151"/>
    </row>
    <row r="11" spans="1:12" ht="12.75" customHeight="1">
      <c r="A11" s="151" t="s">
        <v>291</v>
      </c>
      <c r="B11" s="155">
        <v>1</v>
      </c>
      <c r="C11" s="170">
        <v>0.04</v>
      </c>
      <c r="D11" s="155">
        <v>19</v>
      </c>
      <c r="E11" s="170">
        <v>0</v>
      </c>
      <c r="F11" s="155">
        <v>6</v>
      </c>
      <c r="G11" s="170">
        <v>0.01</v>
      </c>
      <c r="H11" s="219">
        <v>26</v>
      </c>
      <c r="I11" s="170">
        <v>0.01</v>
      </c>
      <c r="L11" s="151"/>
    </row>
    <row r="12" spans="1:12" ht="12.75" customHeight="1">
      <c r="A12" s="151" t="s">
        <v>310</v>
      </c>
      <c r="B12" s="102" t="s">
        <v>188</v>
      </c>
      <c r="C12" s="102" t="s">
        <v>188</v>
      </c>
      <c r="D12" s="102">
        <v>9</v>
      </c>
      <c r="E12" s="136">
        <v>0.02</v>
      </c>
      <c r="F12" s="99">
        <v>1</v>
      </c>
      <c r="G12" s="136">
        <v>0.01</v>
      </c>
      <c r="H12" s="99">
        <v>10</v>
      </c>
      <c r="I12" s="225">
        <v>0.02</v>
      </c>
      <c r="L12" s="137"/>
    </row>
    <row r="13" spans="1:12" ht="12.75">
      <c r="A13" s="151"/>
      <c r="B13" s="155"/>
      <c r="C13" s="172"/>
      <c r="D13" s="173"/>
      <c r="E13" s="172"/>
      <c r="F13" s="173"/>
      <c r="G13" s="172"/>
      <c r="H13" s="219"/>
      <c r="I13" s="172"/>
      <c r="L13" s="137"/>
    </row>
    <row r="14" spans="1:12" ht="14.25">
      <c r="A14" s="206" t="s">
        <v>266</v>
      </c>
      <c r="B14" s="222">
        <v>2577</v>
      </c>
      <c r="C14" s="203" t="s">
        <v>188</v>
      </c>
      <c r="D14" s="222">
        <v>46925</v>
      </c>
      <c r="E14" s="203" t="s">
        <v>188</v>
      </c>
      <c r="F14" s="222">
        <v>11779</v>
      </c>
      <c r="G14" s="203" t="s">
        <v>188</v>
      </c>
      <c r="H14" s="222">
        <v>61281</v>
      </c>
      <c r="I14" s="203" t="s">
        <v>188</v>
      </c>
      <c r="L14" s="137"/>
    </row>
    <row r="15" spans="1:14" ht="12.75">
      <c r="A15" s="237" t="s">
        <v>234</v>
      </c>
      <c r="B15" s="237"/>
      <c r="C15" s="237"/>
      <c r="D15" s="237"/>
      <c r="E15" s="237"/>
      <c r="F15" s="237"/>
      <c r="G15" s="237"/>
      <c r="H15" s="237"/>
      <c r="I15" s="237"/>
      <c r="L15" s="224" t="s">
        <v>322</v>
      </c>
      <c r="M15" s="224" t="s">
        <v>323</v>
      </c>
      <c r="N15" s="97"/>
    </row>
    <row r="16" spans="1:14" ht="12.75">
      <c r="A16" s="218" t="s">
        <v>296</v>
      </c>
      <c r="B16" s="216"/>
      <c r="C16" s="216"/>
      <c r="D16" s="216"/>
      <c r="E16" s="216"/>
      <c r="F16" s="216"/>
      <c r="G16" s="216"/>
      <c r="H16" s="216"/>
      <c r="I16" s="216"/>
      <c r="L16" s="97"/>
      <c r="M16" s="97"/>
      <c r="N16" s="97"/>
    </row>
    <row r="17" spans="1:14" ht="25.5">
      <c r="A17" s="199" t="s">
        <v>311</v>
      </c>
      <c r="B17" s="220"/>
      <c r="C17" s="221"/>
      <c r="D17" s="220"/>
      <c r="E17" s="221"/>
      <c r="F17" s="220"/>
      <c r="G17" s="221"/>
      <c r="H17" s="220"/>
      <c r="I17" s="221"/>
      <c r="L17" s="151" t="s">
        <v>324</v>
      </c>
      <c r="M17" s="97" t="s">
        <v>325</v>
      </c>
      <c r="N17" s="97"/>
    </row>
    <row r="18" spans="1:14" s="94" customFormat="1" ht="12.75">
      <c r="A18" s="104"/>
      <c r="B18" s="196"/>
      <c r="C18" s="214"/>
      <c r="D18" s="214"/>
      <c r="E18" s="214"/>
      <c r="F18" s="214"/>
      <c r="G18" s="214"/>
      <c r="H18" s="196"/>
      <c r="I18" s="196"/>
      <c r="L18" s="214"/>
      <c r="M18" s="97" t="s">
        <v>291</v>
      </c>
      <c r="N18" s="97"/>
    </row>
    <row r="19" spans="1:12" s="97" customFormat="1" ht="12.75">
      <c r="A19" s="94" t="s">
        <v>217</v>
      </c>
      <c r="B19" s="169" t="s">
        <v>321</v>
      </c>
      <c r="C19" s="96"/>
      <c r="D19" s="96"/>
      <c r="E19" s="96"/>
      <c r="F19" s="96"/>
      <c r="G19" s="96"/>
      <c r="H19" s="96"/>
      <c r="I19" s="146"/>
      <c r="L19" s="151"/>
    </row>
    <row r="20" spans="1:14" s="97" customFormat="1" ht="12.75">
      <c r="A20" s="146"/>
      <c r="B20" s="147" t="s">
        <v>275</v>
      </c>
      <c r="C20" s="146"/>
      <c r="D20" s="146"/>
      <c r="E20" s="146"/>
      <c r="F20" s="146"/>
      <c r="G20" s="146"/>
      <c r="H20" s="146"/>
      <c r="I20" s="146"/>
      <c r="L20" s="151"/>
      <c r="M20" s="99"/>
      <c r="N20" s="99"/>
    </row>
    <row r="21" spans="1:14" s="97" customFormat="1" ht="12.75">
      <c r="A21" s="98"/>
      <c r="B21" s="143" t="s">
        <v>290</v>
      </c>
      <c r="C21" s="98"/>
      <c r="D21" s="98"/>
      <c r="E21" s="98"/>
      <c r="F21" s="98"/>
      <c r="G21" s="98"/>
      <c r="H21" s="98"/>
      <c r="I21" s="146"/>
      <c r="L21" s="151" t="s">
        <v>326</v>
      </c>
      <c r="M21" s="99" t="s">
        <v>216</v>
      </c>
      <c r="N21" s="99"/>
    </row>
    <row r="22" spans="1:14" s="97" customFormat="1" ht="12.75" customHeight="1">
      <c r="A22" s="99"/>
      <c r="B22" s="98" t="s">
        <v>208</v>
      </c>
      <c r="C22" s="98"/>
      <c r="D22" s="98"/>
      <c r="E22" s="98"/>
      <c r="F22" s="98"/>
      <c r="G22" s="98"/>
      <c r="H22" s="98"/>
      <c r="I22" s="197"/>
      <c r="L22" s="151"/>
      <c r="M22" s="99" t="s">
        <v>327</v>
      </c>
      <c r="N22" s="99"/>
    </row>
    <row r="23" spans="1:9" s="97" customFormat="1" ht="12.75" customHeight="1">
      <c r="A23" s="100" t="s">
        <v>209</v>
      </c>
      <c r="B23" s="98" t="s">
        <v>210</v>
      </c>
      <c r="C23" s="98"/>
      <c r="D23" s="101" t="s">
        <v>211</v>
      </c>
      <c r="E23" s="98"/>
      <c r="F23" s="98" t="s">
        <v>212</v>
      </c>
      <c r="G23" s="98"/>
      <c r="H23" s="98" t="s">
        <v>5</v>
      </c>
      <c r="I23" s="197"/>
    </row>
    <row r="24" spans="1:9" s="97" customFormat="1" ht="12.75">
      <c r="A24" s="137"/>
      <c r="B24" s="195" t="s">
        <v>6</v>
      </c>
      <c r="C24" s="195" t="s">
        <v>7</v>
      </c>
      <c r="D24" s="195" t="s">
        <v>6</v>
      </c>
      <c r="E24" s="195" t="s">
        <v>7</v>
      </c>
      <c r="F24" s="195" t="s">
        <v>6</v>
      </c>
      <c r="G24" s="195" t="s">
        <v>7</v>
      </c>
      <c r="H24" s="195" t="s">
        <v>6</v>
      </c>
      <c r="I24" s="215" t="s">
        <v>7</v>
      </c>
    </row>
    <row r="25" spans="1:9" ht="12.75">
      <c r="A25" s="151" t="s">
        <v>213</v>
      </c>
      <c r="B25" s="155">
        <v>1863</v>
      </c>
      <c r="C25" s="185">
        <v>72.29</v>
      </c>
      <c r="D25" s="155">
        <v>37034</v>
      </c>
      <c r="E25" s="185">
        <v>78.92</v>
      </c>
      <c r="F25" s="155">
        <v>8872</v>
      </c>
      <c r="G25" s="185">
        <v>75.32</v>
      </c>
      <c r="H25" s="217">
        <v>47769</v>
      </c>
      <c r="I25" s="162">
        <v>77.95</v>
      </c>
    </row>
    <row r="26" spans="1:9" ht="13.5" customHeight="1">
      <c r="A26" s="151" t="s">
        <v>215</v>
      </c>
      <c r="B26" s="155">
        <v>343</v>
      </c>
      <c r="C26" s="185">
        <v>13.31</v>
      </c>
      <c r="D26" s="155">
        <v>6492</v>
      </c>
      <c r="E26" s="185">
        <v>13.83</v>
      </c>
      <c r="F26" s="155">
        <v>2055</v>
      </c>
      <c r="G26" s="185">
        <v>17.45</v>
      </c>
      <c r="H26" s="217">
        <v>8890</v>
      </c>
      <c r="I26" s="162">
        <v>14.51</v>
      </c>
    </row>
    <row r="27" spans="1:9" ht="13.5" customHeight="1">
      <c r="A27" s="151" t="s">
        <v>214</v>
      </c>
      <c r="B27" s="155">
        <v>370</v>
      </c>
      <c r="C27" s="185">
        <v>14.35</v>
      </c>
      <c r="D27" s="155">
        <v>3389</v>
      </c>
      <c r="E27" s="185">
        <v>7.22</v>
      </c>
      <c r="F27" s="155">
        <v>849</v>
      </c>
      <c r="G27" s="185">
        <v>7.2</v>
      </c>
      <c r="H27" s="217">
        <v>4608</v>
      </c>
      <c r="I27" s="162">
        <v>7.52</v>
      </c>
    </row>
    <row r="28" spans="1:9" ht="13.5" customHeight="1">
      <c r="A28" s="151" t="s">
        <v>216</v>
      </c>
      <c r="B28" s="155" t="s">
        <v>188</v>
      </c>
      <c r="C28" s="155" t="s">
        <v>188</v>
      </c>
      <c r="D28" s="155">
        <v>2</v>
      </c>
      <c r="E28" s="185">
        <v>0</v>
      </c>
      <c r="F28" s="155" t="s">
        <v>188</v>
      </c>
      <c r="G28" s="155" t="s">
        <v>188</v>
      </c>
      <c r="H28" s="217">
        <v>2</v>
      </c>
      <c r="I28" s="155">
        <v>0</v>
      </c>
    </row>
    <row r="29" spans="1:9" ht="13.5" customHeight="1">
      <c r="A29" s="151" t="s">
        <v>291</v>
      </c>
      <c r="B29" s="155">
        <v>1</v>
      </c>
      <c r="C29" s="162">
        <v>0.04</v>
      </c>
      <c r="D29" s="155" t="s">
        <v>188</v>
      </c>
      <c r="E29" s="185" t="s">
        <v>188</v>
      </c>
      <c r="F29" s="155" t="s">
        <v>188</v>
      </c>
      <c r="G29" s="155" t="s">
        <v>188</v>
      </c>
      <c r="H29" s="217">
        <v>1</v>
      </c>
      <c r="I29" s="155">
        <v>0</v>
      </c>
    </row>
    <row r="30" spans="1:9" ht="13.5" customHeight="1">
      <c r="A30" s="151" t="s">
        <v>310</v>
      </c>
      <c r="B30" s="102" t="s">
        <v>188</v>
      </c>
      <c r="C30" s="102" t="s">
        <v>188</v>
      </c>
      <c r="D30" s="102" t="s">
        <v>188</v>
      </c>
      <c r="E30" s="102" t="s">
        <v>188</v>
      </c>
      <c r="F30" s="102" t="s">
        <v>188</v>
      </c>
      <c r="G30" s="102" t="s">
        <v>188</v>
      </c>
      <c r="H30" s="102" t="s">
        <v>188</v>
      </c>
      <c r="I30" s="102" t="s">
        <v>188</v>
      </c>
    </row>
    <row r="31" spans="1:9" ht="12.75">
      <c r="A31" s="151"/>
      <c r="B31" s="155"/>
      <c r="C31" s="172"/>
      <c r="D31" s="155"/>
      <c r="E31" s="172"/>
      <c r="F31" s="155"/>
      <c r="G31" s="172"/>
      <c r="H31" s="217"/>
      <c r="I31" s="172"/>
    </row>
    <row r="32" spans="1:9" ht="14.25">
      <c r="A32" s="206" t="s">
        <v>266</v>
      </c>
      <c r="B32" s="223">
        <v>2577</v>
      </c>
      <c r="C32" s="203" t="s">
        <v>188</v>
      </c>
      <c r="D32" s="222">
        <v>46925</v>
      </c>
      <c r="E32" s="203" t="s">
        <v>188</v>
      </c>
      <c r="F32" s="222">
        <v>11779</v>
      </c>
      <c r="G32" s="203" t="s">
        <v>188</v>
      </c>
      <c r="H32" s="222">
        <v>61281</v>
      </c>
      <c r="I32" s="203" t="s">
        <v>188</v>
      </c>
    </row>
    <row r="33" spans="1:9" ht="12.75">
      <c r="A33" s="237" t="s">
        <v>234</v>
      </c>
      <c r="B33" s="237"/>
      <c r="C33" s="237"/>
      <c r="D33" s="237"/>
      <c r="E33" s="237"/>
      <c r="F33" s="237"/>
      <c r="G33" s="237"/>
      <c r="H33" s="237"/>
      <c r="I33" s="237"/>
    </row>
    <row r="34" spans="1:9" ht="12.75">
      <c r="A34" s="218" t="s">
        <v>296</v>
      </c>
      <c r="B34" s="216"/>
      <c r="C34" s="216"/>
      <c r="D34" s="216"/>
      <c r="E34" s="216"/>
      <c r="F34" s="216"/>
      <c r="G34" s="216"/>
      <c r="H34" s="216"/>
      <c r="I34" s="216"/>
    </row>
    <row r="35" ht="12.75">
      <c r="A35" s="103" t="s">
        <v>311</v>
      </c>
    </row>
  </sheetData>
  <sheetProtection/>
  <mergeCells count="2">
    <mergeCell ref="A15:I15"/>
    <mergeCell ref="A33:I33"/>
  </mergeCells>
  <printOptions horizontalCentered="1"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&amp;L&amp;8Source:  Perinatal Data Collection, Queensland Health (November 2016)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9">
      <selection activeCell="J36" sqref="J36"/>
    </sheetView>
  </sheetViews>
  <sheetFormatPr defaultColWidth="9.140625" defaultRowHeight="12.75"/>
  <cols>
    <col min="1" max="1" width="44.28125" style="99" customWidth="1"/>
    <col min="2" max="7" width="11.7109375" style="99" customWidth="1"/>
    <col min="8" max="8" width="9.140625" style="99" customWidth="1"/>
    <col min="9" max="9" width="9.140625" style="137" customWidth="1"/>
    <col min="10" max="10" width="40.140625" style="99" customWidth="1"/>
    <col min="11" max="11" width="43.140625" style="99" customWidth="1"/>
    <col min="12" max="16384" width="9.140625" style="99" customWidth="1"/>
  </cols>
  <sheetData>
    <row r="1" spans="1:7" ht="12.75">
      <c r="A1" s="94" t="s">
        <v>221</v>
      </c>
      <c r="B1" s="169" t="s">
        <v>321</v>
      </c>
      <c r="C1" s="96"/>
      <c r="D1" s="96"/>
      <c r="E1" s="96"/>
      <c r="F1" s="96"/>
      <c r="G1" s="96"/>
    </row>
    <row r="2" spans="2:7" ht="12.75">
      <c r="B2" s="147" t="s">
        <v>276</v>
      </c>
      <c r="C2" s="146"/>
      <c r="D2" s="146"/>
      <c r="E2" s="146"/>
      <c r="F2" s="146"/>
      <c r="G2" s="146"/>
    </row>
    <row r="3" spans="1:7" ht="12.75">
      <c r="A3" s="98"/>
      <c r="B3" s="143" t="s">
        <v>292</v>
      </c>
      <c r="C3" s="98"/>
      <c r="D3" s="98"/>
      <c r="E3" s="98"/>
      <c r="F3" s="98"/>
      <c r="G3" s="98"/>
    </row>
    <row r="4" spans="2:7" ht="12.75">
      <c r="B4" s="238" t="s">
        <v>218</v>
      </c>
      <c r="C4" s="238"/>
      <c r="D4" s="238"/>
      <c r="E4" s="238"/>
      <c r="F4" s="238"/>
      <c r="G4" s="238"/>
    </row>
    <row r="5" spans="1:7" ht="14.25">
      <c r="A5" s="100" t="s">
        <v>222</v>
      </c>
      <c r="B5" s="150" t="s">
        <v>220</v>
      </c>
      <c r="C5" s="98"/>
      <c r="D5" s="150" t="s">
        <v>219</v>
      </c>
      <c r="E5" s="98"/>
      <c r="F5" s="98" t="s">
        <v>223</v>
      </c>
      <c r="G5" s="98"/>
    </row>
    <row r="6" spans="2:7" ht="12.75">
      <c r="B6" s="102" t="s">
        <v>6</v>
      </c>
      <c r="C6" s="102" t="s">
        <v>7</v>
      </c>
      <c r="D6" s="102" t="s">
        <v>6</v>
      </c>
      <c r="E6" s="102" t="s">
        <v>7</v>
      </c>
      <c r="F6" s="102" t="s">
        <v>6</v>
      </c>
      <c r="G6" s="102" t="s">
        <v>7</v>
      </c>
    </row>
    <row r="7" spans="1:9" ht="12.75">
      <c r="A7" s="99" t="s">
        <v>213</v>
      </c>
      <c r="B7" s="179">
        <v>13966</v>
      </c>
      <c r="C7" s="160">
        <v>70.99</v>
      </c>
      <c r="D7" s="179">
        <v>30384</v>
      </c>
      <c r="E7" s="160">
        <v>73.02</v>
      </c>
      <c r="F7" s="179">
        <v>44351</v>
      </c>
      <c r="G7" s="160">
        <v>72.37</v>
      </c>
      <c r="H7" s="158"/>
      <c r="I7" s="171"/>
    </row>
    <row r="8" spans="1:9" ht="12.75">
      <c r="A8" s="137" t="s">
        <v>215</v>
      </c>
      <c r="B8" s="179">
        <v>5043</v>
      </c>
      <c r="C8" s="160">
        <v>25.64</v>
      </c>
      <c r="D8" s="179">
        <v>8290</v>
      </c>
      <c r="E8" s="160">
        <v>19.92</v>
      </c>
      <c r="F8" s="179">
        <v>13333</v>
      </c>
      <c r="G8" s="160">
        <v>21.76</v>
      </c>
      <c r="H8" s="158"/>
      <c r="I8" s="171"/>
    </row>
    <row r="9" spans="1:9" ht="12.75">
      <c r="A9" s="151" t="s">
        <v>214</v>
      </c>
      <c r="B9" s="180">
        <v>646</v>
      </c>
      <c r="C9" s="162">
        <v>3.28</v>
      </c>
      <c r="D9" s="180">
        <v>2867</v>
      </c>
      <c r="E9" s="162">
        <v>6.89</v>
      </c>
      <c r="F9" s="180">
        <v>3513</v>
      </c>
      <c r="G9" s="185">
        <v>5.73</v>
      </c>
      <c r="H9" s="158"/>
      <c r="I9" s="171"/>
    </row>
    <row r="10" spans="1:9" ht="15.75" customHeight="1">
      <c r="A10" s="230" t="s">
        <v>291</v>
      </c>
      <c r="B10" s="228">
        <v>10</v>
      </c>
      <c r="C10" s="229">
        <f>B10/B14*100</f>
        <v>0.05083367222448149</v>
      </c>
      <c r="D10" s="228">
        <v>16</v>
      </c>
      <c r="E10" s="229">
        <f>D10/D$14</f>
        <v>0.0003845414343395501</v>
      </c>
      <c r="F10" s="228">
        <v>26</v>
      </c>
      <c r="G10" s="229">
        <f>F10/F$14</f>
        <v>0.0004242750607855616</v>
      </c>
      <c r="H10" s="158"/>
      <c r="I10" s="171"/>
    </row>
    <row r="11" spans="1:9" ht="15" customHeight="1">
      <c r="A11" s="230" t="s">
        <v>216</v>
      </c>
      <c r="B11" s="228">
        <v>7</v>
      </c>
      <c r="C11" s="229">
        <f>B11/B14*100</f>
        <v>0.03558357055713705</v>
      </c>
      <c r="D11" s="228">
        <v>30</v>
      </c>
      <c r="E11" s="229">
        <f>D11/D$14</f>
        <v>0.0007210151893866564</v>
      </c>
      <c r="F11" s="228">
        <v>37</v>
      </c>
      <c r="G11" s="229">
        <f>F11/F$14</f>
        <v>0.0006037760480409915</v>
      </c>
      <c r="H11" s="158"/>
      <c r="I11" s="171"/>
    </row>
    <row r="12" spans="1:9" ht="15" customHeight="1">
      <c r="A12" s="151" t="s">
        <v>310</v>
      </c>
      <c r="B12" s="180" t="s">
        <v>188</v>
      </c>
      <c r="C12" s="162" t="s">
        <v>188</v>
      </c>
      <c r="D12" s="180">
        <v>10</v>
      </c>
      <c r="E12" s="229">
        <f>D12/D$14</f>
        <v>0.0002403383964622188</v>
      </c>
      <c r="F12" s="180">
        <v>10</v>
      </c>
      <c r="G12" s="229">
        <f>F12/F$14</f>
        <v>0.00016318271568675446</v>
      </c>
      <c r="H12" s="158"/>
      <c r="I12" s="171"/>
    </row>
    <row r="13" spans="1:8" ht="12.75">
      <c r="A13" s="122"/>
      <c r="B13" s="152"/>
      <c r="C13" s="124"/>
      <c r="D13" s="123"/>
      <c r="E13" s="124"/>
      <c r="F13" s="123"/>
      <c r="G13" s="124"/>
      <c r="H13" s="158"/>
    </row>
    <row r="14" spans="1:9" ht="14.25">
      <c r="A14" s="202" t="s">
        <v>266</v>
      </c>
      <c r="B14" s="125">
        <v>19672</v>
      </c>
      <c r="C14" s="203" t="s">
        <v>188</v>
      </c>
      <c r="D14" s="125">
        <v>41608</v>
      </c>
      <c r="E14" s="203" t="s">
        <v>188</v>
      </c>
      <c r="F14" s="125">
        <v>61281</v>
      </c>
      <c r="G14" s="204" t="s">
        <v>188</v>
      </c>
      <c r="I14" s="205"/>
    </row>
    <row r="15" spans="1:7" ht="12.75">
      <c r="A15" s="237" t="s">
        <v>234</v>
      </c>
      <c r="B15" s="237"/>
      <c r="C15" s="237"/>
      <c r="D15" s="237"/>
      <c r="E15" s="237"/>
      <c r="F15" s="237"/>
      <c r="G15" s="237"/>
    </row>
    <row r="16" ht="12.75">
      <c r="A16" s="81" t="s">
        <v>296</v>
      </c>
    </row>
    <row r="17" spans="1:11" ht="12.75">
      <c r="A17" s="199" t="s">
        <v>265</v>
      </c>
      <c r="J17" s="99" t="s">
        <v>322</v>
      </c>
      <c r="K17" s="99" t="s">
        <v>323</v>
      </c>
    </row>
    <row r="18" spans="2:7" ht="12.75">
      <c r="B18" s="105"/>
      <c r="C18" s="105"/>
      <c r="D18" s="105"/>
      <c r="E18" s="105"/>
      <c r="F18" s="105"/>
      <c r="G18" s="105"/>
    </row>
    <row r="19" spans="1:11" ht="12.75">
      <c r="A19" s="94" t="s">
        <v>224</v>
      </c>
      <c r="B19" s="169" t="s">
        <v>321</v>
      </c>
      <c r="C19" s="96"/>
      <c r="D19" s="96"/>
      <c r="E19" s="96"/>
      <c r="F19" s="96"/>
      <c r="G19" s="96"/>
      <c r="J19" s="99" t="s">
        <v>324</v>
      </c>
      <c r="K19" s="99" t="s">
        <v>325</v>
      </c>
    </row>
    <row r="20" spans="2:11" ht="12.75">
      <c r="B20" s="147" t="s">
        <v>275</v>
      </c>
      <c r="C20" s="146"/>
      <c r="D20" s="146"/>
      <c r="E20" s="146"/>
      <c r="F20" s="146"/>
      <c r="G20" s="146"/>
      <c r="K20" s="99" t="s">
        <v>291</v>
      </c>
    </row>
    <row r="21" spans="1:7" ht="12.75">
      <c r="A21" s="98"/>
      <c r="B21" s="143" t="s">
        <v>293</v>
      </c>
      <c r="C21" s="98"/>
      <c r="D21" s="98"/>
      <c r="E21" s="98"/>
      <c r="F21" s="98"/>
      <c r="G21" s="98"/>
    </row>
    <row r="22" spans="2:7" ht="12.75">
      <c r="B22" s="238" t="s">
        <v>218</v>
      </c>
      <c r="C22" s="238"/>
      <c r="D22" s="238"/>
      <c r="E22" s="238"/>
      <c r="F22" s="238"/>
      <c r="G22" s="238"/>
    </row>
    <row r="23" spans="1:11" ht="14.25">
      <c r="A23" s="100" t="s">
        <v>222</v>
      </c>
      <c r="B23" s="150" t="s">
        <v>220</v>
      </c>
      <c r="C23" s="98"/>
      <c r="D23" s="150" t="s">
        <v>219</v>
      </c>
      <c r="E23" s="98"/>
      <c r="F23" s="98" t="s">
        <v>223</v>
      </c>
      <c r="G23" s="98"/>
      <c r="J23" s="99" t="s">
        <v>326</v>
      </c>
      <c r="K23" s="99" t="s">
        <v>216</v>
      </c>
    </row>
    <row r="24" spans="2:11" ht="12.75">
      <c r="B24" s="102" t="s">
        <v>6</v>
      </c>
      <c r="C24" s="102" t="s">
        <v>7</v>
      </c>
      <c r="D24" s="102" t="s">
        <v>6</v>
      </c>
      <c r="E24" s="102" t="s">
        <v>7</v>
      </c>
      <c r="F24" s="102" t="s">
        <v>6</v>
      </c>
      <c r="G24" s="102" t="s">
        <v>7</v>
      </c>
      <c r="K24" s="99" t="s">
        <v>327</v>
      </c>
    </row>
    <row r="25" spans="1:9" ht="12.75">
      <c r="A25" s="151" t="s">
        <v>213</v>
      </c>
      <c r="B25" s="180">
        <v>15724</v>
      </c>
      <c r="C25" s="162">
        <v>79.93</v>
      </c>
      <c r="D25" s="180">
        <v>32044</v>
      </c>
      <c r="E25" s="185">
        <v>77.01</v>
      </c>
      <c r="F25" s="180">
        <v>47769</v>
      </c>
      <c r="G25" s="185">
        <v>77.95</v>
      </c>
      <c r="I25" s="171"/>
    </row>
    <row r="26" spans="1:9" ht="12.75">
      <c r="A26" s="99" t="s">
        <v>215</v>
      </c>
      <c r="B26" s="179">
        <v>2961</v>
      </c>
      <c r="C26" s="161">
        <v>15.05</v>
      </c>
      <c r="D26" s="179">
        <v>5929</v>
      </c>
      <c r="E26" s="184">
        <v>14.25</v>
      </c>
      <c r="F26" s="179">
        <v>8890</v>
      </c>
      <c r="G26" s="184">
        <v>14.51</v>
      </c>
      <c r="H26" s="137"/>
      <c r="I26" s="171"/>
    </row>
    <row r="27" spans="1:9" ht="13.5" customHeight="1">
      <c r="A27" s="137" t="s">
        <v>214</v>
      </c>
      <c r="B27" s="178">
        <v>987</v>
      </c>
      <c r="C27" s="162">
        <v>5.02</v>
      </c>
      <c r="D27" s="178">
        <v>3621</v>
      </c>
      <c r="E27" s="185">
        <v>8.7</v>
      </c>
      <c r="F27" s="180">
        <v>4608</v>
      </c>
      <c r="G27" s="185">
        <v>7.52</v>
      </c>
      <c r="H27" s="137"/>
      <c r="I27" s="155"/>
    </row>
    <row r="28" spans="1:9" ht="13.5" customHeight="1">
      <c r="A28" s="137" t="s">
        <v>216</v>
      </c>
      <c r="B28" s="178" t="s">
        <v>188</v>
      </c>
      <c r="C28" s="162" t="s">
        <v>188</v>
      </c>
      <c r="D28" s="178">
        <v>2</v>
      </c>
      <c r="E28" s="185">
        <v>0</v>
      </c>
      <c r="F28" s="180">
        <v>2</v>
      </c>
      <c r="G28" s="185">
        <v>0</v>
      </c>
      <c r="H28" s="137"/>
      <c r="I28" s="155"/>
    </row>
    <row r="29" spans="1:9" ht="13.5" customHeight="1">
      <c r="A29" s="137" t="s">
        <v>291</v>
      </c>
      <c r="B29" s="178" t="s">
        <v>188</v>
      </c>
      <c r="C29" s="183" t="s">
        <v>188</v>
      </c>
      <c r="D29" s="178">
        <v>1</v>
      </c>
      <c r="E29" s="185">
        <v>0</v>
      </c>
      <c r="F29" s="180">
        <v>1</v>
      </c>
      <c r="G29" s="185">
        <v>0</v>
      </c>
      <c r="H29" s="137"/>
      <c r="I29" s="155"/>
    </row>
    <row r="30" spans="1:8" ht="13.5" customHeight="1">
      <c r="A30" s="137" t="s">
        <v>310</v>
      </c>
      <c r="B30" s="178" t="s">
        <v>188</v>
      </c>
      <c r="C30" s="183" t="s">
        <v>188</v>
      </c>
      <c r="D30" s="183" t="s">
        <v>188</v>
      </c>
      <c r="E30" s="183" t="s">
        <v>188</v>
      </c>
      <c r="F30" s="183" t="s">
        <v>188</v>
      </c>
      <c r="G30" s="183" t="s">
        <v>188</v>
      </c>
      <c r="H30" s="137"/>
    </row>
    <row r="31" ht="12.75">
      <c r="I31" s="205"/>
    </row>
    <row r="32" spans="1:8" ht="14.25">
      <c r="A32" s="206" t="s">
        <v>266</v>
      </c>
      <c r="B32" s="174">
        <v>19672</v>
      </c>
      <c r="C32" s="203" t="s">
        <v>188</v>
      </c>
      <c r="D32" s="174">
        <v>41608</v>
      </c>
      <c r="E32" s="203" t="s">
        <v>188</v>
      </c>
      <c r="F32" s="174">
        <v>61281</v>
      </c>
      <c r="G32" s="204" t="s">
        <v>188</v>
      </c>
      <c r="H32" s="137"/>
    </row>
    <row r="33" spans="1:9" ht="12.75">
      <c r="A33" s="188" t="s">
        <v>234</v>
      </c>
      <c r="B33" s="188"/>
      <c r="C33" s="188"/>
      <c r="D33" s="188"/>
      <c r="E33" s="188"/>
      <c r="F33" s="188"/>
      <c r="G33" s="188"/>
      <c r="H33" s="188"/>
      <c r="I33" s="188"/>
    </row>
    <row r="34" spans="1:8" ht="12.75">
      <c r="A34" s="188" t="s">
        <v>296</v>
      </c>
      <c r="B34" s="188"/>
      <c r="C34" s="188"/>
      <c r="D34" s="188"/>
      <c r="E34" s="188"/>
      <c r="F34" s="188"/>
      <c r="G34" s="188"/>
      <c r="H34" s="137"/>
    </row>
    <row r="35" ht="12.75">
      <c r="A35" s="199" t="s">
        <v>265</v>
      </c>
    </row>
  </sheetData>
  <sheetProtection/>
  <mergeCells count="3">
    <mergeCell ref="B4:G4"/>
    <mergeCell ref="B22:G22"/>
    <mergeCell ref="A15:G15"/>
  </mergeCells>
  <printOptions horizontalCentered="1"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&amp;L&amp;8Source:  Perinatal Data Collection, Queensland Health (November 2016)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1" sqref="A1:I38"/>
    </sheetView>
  </sheetViews>
  <sheetFormatPr defaultColWidth="9.140625" defaultRowHeight="12.75"/>
  <cols>
    <col min="1" max="1" width="47.421875" style="3" customWidth="1"/>
    <col min="2" max="2" width="10.28125" style="3" bestFit="1" customWidth="1"/>
    <col min="3" max="3" width="9.140625" style="3" customWidth="1"/>
    <col min="4" max="4" width="10.28125" style="3" bestFit="1" customWidth="1"/>
    <col min="5" max="7" width="9.140625" style="3" customWidth="1"/>
    <col min="8" max="8" width="10.28125" style="3" bestFit="1" customWidth="1"/>
    <col min="9" max="9" width="9.140625" style="30" customWidth="1"/>
    <col min="10" max="10" width="9.140625" style="19" customWidth="1"/>
    <col min="11" max="11" width="9.140625" style="3" customWidth="1"/>
    <col min="12" max="12" width="41.00390625" style="3" customWidth="1"/>
    <col min="13" max="13" width="34.7109375" style="3" customWidth="1"/>
    <col min="14" max="16384" width="9.140625" style="3" customWidth="1"/>
  </cols>
  <sheetData>
    <row r="1" spans="1:10" ht="12.75">
      <c r="A1" s="94" t="s">
        <v>227</v>
      </c>
      <c r="B1" s="169" t="s">
        <v>321</v>
      </c>
      <c r="C1" s="96"/>
      <c r="D1" s="96"/>
      <c r="E1" s="96"/>
      <c r="F1" s="96"/>
      <c r="G1" s="96"/>
      <c r="I1" s="190"/>
      <c r="J1" s="3"/>
    </row>
    <row r="2" spans="1:10" ht="12.75">
      <c r="A2" s="94"/>
      <c r="B2" s="95" t="s">
        <v>228</v>
      </c>
      <c r="C2" s="96"/>
      <c r="D2" s="96"/>
      <c r="E2" s="96"/>
      <c r="F2" s="96"/>
      <c r="G2" s="96"/>
      <c r="I2" s="190"/>
      <c r="J2" s="3"/>
    </row>
    <row r="3" spans="1:10" ht="12.75">
      <c r="A3" s="98"/>
      <c r="B3" s="144" t="s">
        <v>294</v>
      </c>
      <c r="C3" s="98"/>
      <c r="D3" s="98"/>
      <c r="E3" s="98"/>
      <c r="F3" s="98"/>
      <c r="G3" s="98"/>
      <c r="I3" s="190"/>
      <c r="J3" s="3"/>
    </row>
    <row r="4" spans="1:9" ht="12.75">
      <c r="A4" s="99"/>
      <c r="B4" s="98" t="s">
        <v>231</v>
      </c>
      <c r="C4" s="98"/>
      <c r="D4" s="98"/>
      <c r="E4" s="98"/>
      <c r="F4" s="98"/>
      <c r="G4" s="98"/>
      <c r="H4" s="107"/>
      <c r="I4" s="197"/>
    </row>
    <row r="5" spans="1:9" ht="14.25">
      <c r="A5" s="100" t="s">
        <v>209</v>
      </c>
      <c r="B5" s="98">
        <v>0</v>
      </c>
      <c r="C5" s="98"/>
      <c r="D5" s="101" t="s">
        <v>225</v>
      </c>
      <c r="E5" s="98"/>
      <c r="F5" s="98" t="s">
        <v>226</v>
      </c>
      <c r="G5" s="98"/>
      <c r="H5" s="197" t="s">
        <v>267</v>
      </c>
      <c r="I5" s="197"/>
    </row>
    <row r="6" spans="2:9" ht="12.75"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191" t="s">
        <v>7</v>
      </c>
    </row>
    <row r="7" spans="1:9" ht="12.75">
      <c r="A7" s="3" t="s">
        <v>213</v>
      </c>
      <c r="B7" s="212">
        <v>17709</v>
      </c>
      <c r="C7" s="159">
        <v>69.92</v>
      </c>
      <c r="D7" s="153">
        <v>25844</v>
      </c>
      <c r="E7" s="159">
        <v>74.52</v>
      </c>
      <c r="F7" s="153">
        <v>798</v>
      </c>
      <c r="G7" s="159">
        <v>62.69</v>
      </c>
      <c r="H7" s="153">
        <v>44351</v>
      </c>
      <c r="I7" s="192">
        <v>72.37</v>
      </c>
    </row>
    <row r="8" spans="1:9" ht="12.75">
      <c r="A8" s="3" t="s">
        <v>215</v>
      </c>
      <c r="B8" s="212">
        <v>6791</v>
      </c>
      <c r="C8" s="159">
        <v>26.81</v>
      </c>
      <c r="D8" s="153">
        <v>6266</v>
      </c>
      <c r="E8" s="159">
        <v>18.07</v>
      </c>
      <c r="F8" s="153">
        <v>276</v>
      </c>
      <c r="G8" s="159">
        <v>21.68</v>
      </c>
      <c r="H8" s="153">
        <v>13333</v>
      </c>
      <c r="I8" s="192">
        <v>21.76</v>
      </c>
    </row>
    <row r="9" spans="1:9" ht="12.75">
      <c r="A9" s="3" t="s">
        <v>214</v>
      </c>
      <c r="B9" s="212">
        <v>783</v>
      </c>
      <c r="C9" s="159">
        <v>3.09</v>
      </c>
      <c r="D9" s="153">
        <v>2534</v>
      </c>
      <c r="E9" s="159">
        <v>7.31</v>
      </c>
      <c r="F9" s="153">
        <v>196</v>
      </c>
      <c r="G9" s="159">
        <v>15.4</v>
      </c>
      <c r="H9" s="153">
        <v>3513</v>
      </c>
      <c r="I9" s="192">
        <v>5.73</v>
      </c>
    </row>
    <row r="10" spans="1:9" ht="13.5" customHeight="1">
      <c r="A10" s="108" t="s">
        <v>291</v>
      </c>
      <c r="B10" s="212">
        <v>19</v>
      </c>
      <c r="C10" s="181">
        <f>B10/B14*100</f>
        <v>0.07501283114216906</v>
      </c>
      <c r="D10" s="153">
        <v>7</v>
      </c>
      <c r="E10" s="181">
        <f>D10/D14*100</f>
        <v>0.020185708518368994</v>
      </c>
      <c r="F10" s="153" t="s">
        <v>188</v>
      </c>
      <c r="G10" s="159" t="s">
        <v>188</v>
      </c>
      <c r="H10" s="153">
        <v>26</v>
      </c>
      <c r="I10" s="181">
        <f>H10/H14*100</f>
        <v>0.04242750607855616</v>
      </c>
    </row>
    <row r="11" spans="1:9" ht="12.75">
      <c r="A11" s="108" t="s">
        <v>216</v>
      </c>
      <c r="B11" s="212">
        <v>17</v>
      </c>
      <c r="C11" s="181">
        <f>B11/B14*100</f>
        <v>0.06711674365351969</v>
      </c>
      <c r="D11" s="212">
        <v>17</v>
      </c>
      <c r="E11" s="181">
        <f>D11/D14*100</f>
        <v>0.049022434973181844</v>
      </c>
      <c r="F11" s="213">
        <v>3</v>
      </c>
      <c r="G11" s="181">
        <f>F11/F14*100</f>
        <v>0.23547880690737832</v>
      </c>
      <c r="H11" s="212">
        <v>37</v>
      </c>
      <c r="I11" s="181">
        <f>H11/H14*100</f>
        <v>0.06037760480409915</v>
      </c>
    </row>
    <row r="12" spans="1:9" ht="12.75">
      <c r="A12" s="177" t="s">
        <v>309</v>
      </c>
      <c r="B12" s="158">
        <v>4</v>
      </c>
      <c r="C12" s="10">
        <v>0.02</v>
      </c>
      <c r="D12" s="154">
        <v>6</v>
      </c>
      <c r="E12" s="10">
        <v>0.02</v>
      </c>
      <c r="F12" s="153" t="s">
        <v>188</v>
      </c>
      <c r="G12" s="159" t="s">
        <v>188</v>
      </c>
      <c r="H12" s="157">
        <v>10</v>
      </c>
      <c r="I12" s="193">
        <v>0.02</v>
      </c>
    </row>
    <row r="13" spans="1:9" ht="15.75" customHeight="1">
      <c r="A13" s="108"/>
      <c r="B13" s="158"/>
      <c r="C13" s="55"/>
      <c r="D13" s="9"/>
      <c r="E13" s="55"/>
      <c r="F13" s="38"/>
      <c r="G13" s="56"/>
      <c r="H13" s="154"/>
      <c r="I13" s="194"/>
    </row>
    <row r="14" spans="1:9" s="99" customFormat="1" ht="14.25">
      <c r="A14" s="187" t="s">
        <v>266</v>
      </c>
      <c r="B14" s="106">
        <v>25329</v>
      </c>
      <c r="C14" s="148" t="s">
        <v>188</v>
      </c>
      <c r="D14" s="106">
        <v>34678</v>
      </c>
      <c r="E14" s="148" t="s">
        <v>188</v>
      </c>
      <c r="F14" s="149">
        <v>1274</v>
      </c>
      <c r="G14" s="148" t="s">
        <v>188</v>
      </c>
      <c r="H14" s="189">
        <v>61281</v>
      </c>
      <c r="I14" s="148" t="s">
        <v>188</v>
      </c>
    </row>
    <row r="15" spans="1:9" s="99" customFormat="1" ht="12.75">
      <c r="A15" s="237" t="s">
        <v>234</v>
      </c>
      <c r="B15" s="237"/>
      <c r="C15" s="237"/>
      <c r="D15" s="237"/>
      <c r="E15" s="237"/>
      <c r="F15" s="237"/>
      <c r="G15" s="237"/>
      <c r="H15" s="237"/>
      <c r="I15" s="237"/>
    </row>
    <row r="16" spans="1:13" ht="12.75">
      <c r="A16" s="81" t="s">
        <v>296</v>
      </c>
      <c r="B16" s="112"/>
      <c r="C16" s="198"/>
      <c r="D16" s="99"/>
      <c r="E16" s="99"/>
      <c r="F16" s="198"/>
      <c r="G16" s="99"/>
      <c r="H16" s="99"/>
      <c r="I16" s="137"/>
      <c r="L16" s="3" t="s">
        <v>322</v>
      </c>
      <c r="M16" s="3" t="s">
        <v>323</v>
      </c>
    </row>
    <row r="17" spans="1:10" ht="12.75">
      <c r="A17" s="199" t="s">
        <v>316</v>
      </c>
      <c r="B17" s="200"/>
      <c r="C17" s="200"/>
      <c r="D17" s="200"/>
      <c r="E17" s="112"/>
      <c r="F17" s="198"/>
      <c r="G17" s="200"/>
      <c r="H17" s="200"/>
      <c r="I17" s="201"/>
      <c r="J17"/>
    </row>
    <row r="18" spans="1:13" ht="12.75">
      <c r="A18" s="99"/>
      <c r="B18" s="200"/>
      <c r="C18" s="200"/>
      <c r="D18" s="200"/>
      <c r="E18" s="112"/>
      <c r="F18" s="198"/>
      <c r="G18" s="200"/>
      <c r="H18" s="200"/>
      <c r="I18" s="201"/>
      <c r="J18"/>
      <c r="L18" s="3" t="s">
        <v>324</v>
      </c>
      <c r="M18" s="3" t="s">
        <v>325</v>
      </c>
    </row>
    <row r="19" spans="2:13" ht="12.75">
      <c r="B19"/>
      <c r="C19"/>
      <c r="D19"/>
      <c r="E19" s="9"/>
      <c r="F19" s="109"/>
      <c r="G19"/>
      <c r="H19"/>
      <c r="I19" s="190"/>
      <c r="J19"/>
      <c r="M19" s="3" t="s">
        <v>291</v>
      </c>
    </row>
    <row r="20" spans="1:10" ht="12.75">
      <c r="A20" s="94" t="s">
        <v>229</v>
      </c>
      <c r="B20" s="169" t="s">
        <v>321</v>
      </c>
      <c r="C20" s="96"/>
      <c r="D20" s="96"/>
      <c r="E20" s="9"/>
      <c r="F20" s="109"/>
      <c r="G20" s="96"/>
      <c r="I20" s="190"/>
      <c r="J20"/>
    </row>
    <row r="21" spans="1:10" ht="12.75">
      <c r="A21" s="94"/>
      <c r="B21" s="95" t="s">
        <v>230</v>
      </c>
      <c r="C21" s="96"/>
      <c r="D21" s="96"/>
      <c r="E21" s="96"/>
      <c r="F21" s="96"/>
      <c r="G21" s="96"/>
      <c r="I21" s="190"/>
      <c r="J21"/>
    </row>
    <row r="22" spans="1:13" ht="12.75">
      <c r="A22" s="98"/>
      <c r="B22" s="144" t="s">
        <v>294</v>
      </c>
      <c r="C22" s="98"/>
      <c r="D22" s="98"/>
      <c r="E22" s="98"/>
      <c r="F22" s="98"/>
      <c r="G22" s="98"/>
      <c r="I22" s="190"/>
      <c r="J22"/>
      <c r="L22" s="3" t="s">
        <v>326</v>
      </c>
      <c r="M22" s="3" t="s">
        <v>216</v>
      </c>
    </row>
    <row r="23" spans="1:13" ht="12.75">
      <c r="A23" s="99"/>
      <c r="B23" s="98" t="s">
        <v>231</v>
      </c>
      <c r="C23" s="98"/>
      <c r="D23" s="98"/>
      <c r="E23" s="98"/>
      <c r="F23" s="98"/>
      <c r="G23" s="98"/>
      <c r="H23" s="107"/>
      <c r="I23" s="197"/>
      <c r="M23" s="3" t="s">
        <v>327</v>
      </c>
    </row>
    <row r="24" spans="1:9" ht="14.25">
      <c r="A24" s="100" t="s">
        <v>209</v>
      </c>
      <c r="B24" s="98">
        <v>0</v>
      </c>
      <c r="C24" s="98"/>
      <c r="D24" s="101" t="s">
        <v>225</v>
      </c>
      <c r="E24" s="98"/>
      <c r="F24" s="98" t="s">
        <v>226</v>
      </c>
      <c r="G24" s="98"/>
      <c r="H24" s="197" t="s">
        <v>223</v>
      </c>
      <c r="I24" s="197"/>
    </row>
    <row r="25" spans="2:9" ht="12.75">
      <c r="B25" s="8" t="s">
        <v>6</v>
      </c>
      <c r="C25" s="8" t="s">
        <v>7</v>
      </c>
      <c r="D25" s="8" t="s">
        <v>6</v>
      </c>
      <c r="E25" s="8" t="s">
        <v>7</v>
      </c>
      <c r="F25" s="8" t="s">
        <v>6</v>
      </c>
      <c r="G25" s="8" t="s">
        <v>7</v>
      </c>
      <c r="H25" s="8" t="s">
        <v>6</v>
      </c>
      <c r="I25" s="191" t="s">
        <v>7</v>
      </c>
    </row>
    <row r="26" spans="1:10" ht="12.75">
      <c r="A26" s="3" t="s">
        <v>213</v>
      </c>
      <c r="B26" s="212">
        <v>19586</v>
      </c>
      <c r="C26" s="181">
        <v>77.33</v>
      </c>
      <c r="D26" s="153">
        <v>27336</v>
      </c>
      <c r="E26" s="181">
        <v>78.83</v>
      </c>
      <c r="F26" s="153">
        <v>847</v>
      </c>
      <c r="G26" s="181">
        <v>66.48</v>
      </c>
      <c r="H26" s="153">
        <v>47769</v>
      </c>
      <c r="I26" s="192">
        <v>77.95</v>
      </c>
      <c r="J26" s="3"/>
    </row>
    <row r="27" spans="1:10" ht="12.75">
      <c r="A27" s="3" t="s">
        <v>215</v>
      </c>
      <c r="B27" s="212">
        <v>4516</v>
      </c>
      <c r="C27" s="181">
        <v>17.83</v>
      </c>
      <c r="D27" s="153">
        <v>4173</v>
      </c>
      <c r="E27" s="181">
        <v>12.03</v>
      </c>
      <c r="F27" s="153">
        <v>201</v>
      </c>
      <c r="G27" s="181">
        <v>15.78</v>
      </c>
      <c r="H27" s="153">
        <v>8890</v>
      </c>
      <c r="I27" s="192">
        <v>14.51</v>
      </c>
      <c r="J27" s="3"/>
    </row>
    <row r="28" spans="1:10" ht="12.75">
      <c r="A28" s="3" t="s">
        <v>214</v>
      </c>
      <c r="B28" s="212">
        <v>1217</v>
      </c>
      <c r="C28" s="181">
        <v>4.8</v>
      </c>
      <c r="D28" s="153">
        <v>3165</v>
      </c>
      <c r="E28" s="181">
        <v>9.13</v>
      </c>
      <c r="F28" s="153">
        <v>226</v>
      </c>
      <c r="G28" s="181">
        <v>17.75</v>
      </c>
      <c r="H28" s="153">
        <v>4608</v>
      </c>
      <c r="I28" s="192">
        <v>7.52</v>
      </c>
      <c r="J28" s="3"/>
    </row>
    <row r="29" spans="1:10" ht="12.75">
      <c r="A29" s="3" t="s">
        <v>291</v>
      </c>
      <c r="B29" s="153" t="s">
        <v>188</v>
      </c>
      <c r="C29" s="153" t="s">
        <v>188</v>
      </c>
      <c r="D29" s="153" t="s">
        <v>188</v>
      </c>
      <c r="E29" s="153" t="s">
        <v>188</v>
      </c>
      <c r="F29" s="153" t="s">
        <v>188</v>
      </c>
      <c r="G29" s="153" t="s">
        <v>188</v>
      </c>
      <c r="H29" s="153" t="s">
        <v>188</v>
      </c>
      <c r="I29" s="153" t="s">
        <v>188</v>
      </c>
      <c r="J29" s="3"/>
    </row>
    <row r="30" spans="1:10" ht="12.75">
      <c r="A30" s="3" t="s">
        <v>216</v>
      </c>
      <c r="B30" s="153">
        <v>2</v>
      </c>
      <c r="C30" s="181">
        <v>0.01</v>
      </c>
      <c r="D30" s="153" t="s">
        <v>188</v>
      </c>
      <c r="E30" s="182" t="s">
        <v>188</v>
      </c>
      <c r="F30" s="153" t="s">
        <v>188</v>
      </c>
      <c r="G30" s="153" t="s">
        <v>188</v>
      </c>
      <c r="H30" s="153">
        <v>2</v>
      </c>
      <c r="I30" s="192">
        <v>0</v>
      </c>
      <c r="J30" s="3"/>
    </row>
    <row r="31" spans="1:10" ht="12.75">
      <c r="A31" s="3" t="s">
        <v>310</v>
      </c>
      <c r="B31" s="153" t="s">
        <v>188</v>
      </c>
      <c r="C31" s="153" t="s">
        <v>188</v>
      </c>
      <c r="D31" s="153" t="s">
        <v>188</v>
      </c>
      <c r="E31" s="153" t="s">
        <v>188</v>
      </c>
      <c r="F31" s="153" t="s">
        <v>188</v>
      </c>
      <c r="G31" s="153" t="s">
        <v>188</v>
      </c>
      <c r="H31" s="153" t="s">
        <v>188</v>
      </c>
      <c r="I31" s="153" t="s">
        <v>188</v>
      </c>
      <c r="J31" s="3"/>
    </row>
    <row r="32" spans="1:9" ht="12.75">
      <c r="A32" s="3" t="s">
        <v>312</v>
      </c>
      <c r="B32" s="153" t="s">
        <v>188</v>
      </c>
      <c r="C32" s="153" t="s">
        <v>188</v>
      </c>
      <c r="D32" s="153" t="s">
        <v>188</v>
      </c>
      <c r="E32" s="153" t="s">
        <v>188</v>
      </c>
      <c r="F32" s="153" t="s">
        <v>188</v>
      </c>
      <c r="G32" s="153" t="s">
        <v>188</v>
      </c>
      <c r="H32" s="153" t="s">
        <v>188</v>
      </c>
      <c r="I32" s="153" t="s">
        <v>188</v>
      </c>
    </row>
    <row r="34" spans="1:9" s="99" customFormat="1" ht="14.25">
      <c r="A34" s="187" t="s">
        <v>266</v>
      </c>
      <c r="B34" s="156">
        <v>25329</v>
      </c>
      <c r="C34" s="148" t="s">
        <v>188</v>
      </c>
      <c r="D34" s="106">
        <v>34678</v>
      </c>
      <c r="E34" s="148" t="s">
        <v>188</v>
      </c>
      <c r="F34" s="149">
        <v>1274</v>
      </c>
      <c r="G34" s="148" t="s">
        <v>188</v>
      </c>
      <c r="H34" s="189">
        <v>61281</v>
      </c>
      <c r="I34" s="148" t="s">
        <v>188</v>
      </c>
    </row>
    <row r="35" spans="1:9" s="99" customFormat="1" ht="12.75">
      <c r="A35" s="239" t="s">
        <v>234</v>
      </c>
      <c r="B35" s="239"/>
      <c r="C35" s="239"/>
      <c r="D35" s="239"/>
      <c r="E35" s="239"/>
      <c r="F35" s="239"/>
      <c r="G35" s="239"/>
      <c r="H35" s="239"/>
      <c r="I35" s="239"/>
    </row>
    <row r="36" spans="1:9" s="99" customFormat="1" ht="12.75">
      <c r="A36" s="81" t="s">
        <v>296</v>
      </c>
      <c r="I36" s="137"/>
    </row>
    <row r="37" spans="1:9" s="99" customFormat="1" ht="12.75">
      <c r="A37" s="199" t="s">
        <v>316</v>
      </c>
      <c r="I37" s="137"/>
    </row>
    <row r="38" spans="1:9" s="99" customFormat="1" ht="12.75">
      <c r="A38" s="199"/>
      <c r="I38" s="137"/>
    </row>
    <row r="39" s="99" customFormat="1" ht="12.75">
      <c r="I39" s="137"/>
    </row>
    <row r="40" s="99" customFormat="1" ht="12.75">
      <c r="I40" s="137"/>
    </row>
    <row r="41" s="99" customFormat="1" ht="12.75">
      <c r="I41" s="137"/>
    </row>
    <row r="42" ht="12.75">
      <c r="J42" s="3"/>
    </row>
    <row r="43" ht="12.75">
      <c r="J43" s="3"/>
    </row>
    <row r="44" ht="12.75">
      <c r="J44" s="3"/>
    </row>
    <row r="45" ht="12.75">
      <c r="J45" s="3"/>
    </row>
    <row r="46" ht="12.75">
      <c r="J46" s="3"/>
    </row>
    <row r="47" ht="12.75">
      <c r="J47" s="3"/>
    </row>
    <row r="48" ht="12.75">
      <c r="J48" s="3"/>
    </row>
    <row r="49" ht="12.75">
      <c r="J49" s="3"/>
    </row>
    <row r="50" ht="12.75">
      <c r="J50" s="3"/>
    </row>
  </sheetData>
  <sheetProtection/>
  <mergeCells count="2">
    <mergeCell ref="A15:I15"/>
    <mergeCell ref="A35:I35"/>
  </mergeCells>
  <printOptions horizontalCentered="1"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&amp;L&amp;8Source:  Perinatal Data Collection, Queensland Health (November 2016)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J106"/>
  <sheetViews>
    <sheetView zoomScalePageLayoutView="0" workbookViewId="0" topLeftCell="A73">
      <selection activeCell="C53" sqref="C53"/>
    </sheetView>
  </sheetViews>
  <sheetFormatPr defaultColWidth="9.140625" defaultRowHeight="12.75"/>
  <cols>
    <col min="1" max="1" width="82.28125" style="3" customWidth="1"/>
    <col min="2" max="2" width="8.8515625" style="3" customWidth="1"/>
    <col min="3" max="16384" width="9.140625" style="3" customWidth="1"/>
  </cols>
  <sheetData>
    <row r="1" spans="1:3" s="22" customFormat="1" ht="12.75">
      <c r="A1" s="145" t="s">
        <v>333</v>
      </c>
      <c r="B1" s="34"/>
      <c r="C1" s="34"/>
    </row>
    <row r="2" spans="1:3" s="22" customFormat="1" ht="12.75">
      <c r="A2" s="145" t="s">
        <v>295</v>
      </c>
      <c r="B2" s="34"/>
      <c r="C2" s="34"/>
    </row>
    <row r="3" spans="1:3" ht="14.25">
      <c r="A3" s="129" t="s">
        <v>186</v>
      </c>
      <c r="B3" s="130" t="s">
        <v>6</v>
      </c>
      <c r="C3" s="130" t="s">
        <v>99</v>
      </c>
    </row>
    <row r="4" spans="1:3" ht="12.75">
      <c r="A4" s="99"/>
      <c r="B4" s="99"/>
      <c r="C4" s="99"/>
    </row>
    <row r="5" spans="1:5" ht="12.75">
      <c r="A5" s="132" t="s">
        <v>182</v>
      </c>
      <c r="B5" s="133">
        <v>5</v>
      </c>
      <c r="C5" s="207">
        <v>0.08</v>
      </c>
      <c r="E5" s="227"/>
    </row>
    <row r="6" spans="1:5" ht="12.75">
      <c r="A6" s="132" t="s">
        <v>120</v>
      </c>
      <c r="B6" s="133">
        <v>7</v>
      </c>
      <c r="C6" s="207">
        <v>0.11</v>
      </c>
      <c r="E6" s="227"/>
    </row>
    <row r="7" spans="1:5" ht="12.75">
      <c r="A7" s="208" t="s">
        <v>250</v>
      </c>
      <c r="B7" s="209">
        <v>1</v>
      </c>
      <c r="C7" s="207">
        <v>0.02</v>
      </c>
      <c r="E7" s="227"/>
    </row>
    <row r="8" spans="1:5" ht="12.75">
      <c r="A8" s="208" t="s">
        <v>115</v>
      </c>
      <c r="B8" s="209">
        <v>11</v>
      </c>
      <c r="C8" s="207">
        <v>0.17</v>
      </c>
      <c r="E8" s="227"/>
    </row>
    <row r="9" spans="1:5" ht="12.75">
      <c r="A9" s="210" t="s">
        <v>121</v>
      </c>
      <c r="B9" s="209">
        <v>14</v>
      </c>
      <c r="C9" s="207">
        <v>0.22</v>
      </c>
      <c r="E9" s="227"/>
    </row>
    <row r="10" spans="1:5" ht="12.75">
      <c r="A10" s="208" t="s">
        <v>122</v>
      </c>
      <c r="B10" s="209">
        <v>62</v>
      </c>
      <c r="C10" s="207">
        <v>0.97</v>
      </c>
      <c r="E10" s="227"/>
    </row>
    <row r="11" spans="1:5" ht="12.75">
      <c r="A11" s="131" t="s">
        <v>123</v>
      </c>
      <c r="B11" s="209">
        <v>35</v>
      </c>
      <c r="C11" s="207">
        <v>0.55</v>
      </c>
      <c r="E11" s="227"/>
    </row>
    <row r="12" spans="1:5" ht="12.75">
      <c r="A12" s="131" t="s">
        <v>236</v>
      </c>
      <c r="B12" s="209">
        <v>4</v>
      </c>
      <c r="C12" s="207">
        <v>0.06</v>
      </c>
      <c r="E12" s="227"/>
    </row>
    <row r="13" spans="1:5" ht="12.75">
      <c r="A13" s="131" t="s">
        <v>124</v>
      </c>
      <c r="B13" s="209">
        <v>10</v>
      </c>
      <c r="C13" s="207">
        <v>0.16</v>
      </c>
      <c r="E13" s="227"/>
    </row>
    <row r="14" spans="1:5" ht="12.75">
      <c r="A14" s="208" t="s">
        <v>125</v>
      </c>
      <c r="B14" s="209">
        <v>6</v>
      </c>
      <c r="C14" s="207">
        <v>0.09</v>
      </c>
      <c r="E14" s="227"/>
    </row>
    <row r="15" spans="1:5" ht="12.75">
      <c r="A15" s="208" t="s">
        <v>269</v>
      </c>
      <c r="B15" s="209">
        <v>4</v>
      </c>
      <c r="C15" s="207">
        <v>0.06</v>
      </c>
      <c r="E15" s="227"/>
    </row>
    <row r="16" spans="1:5" ht="12.75">
      <c r="A16" s="132" t="s">
        <v>331</v>
      </c>
      <c r="B16" s="133">
        <v>1</v>
      </c>
      <c r="C16" s="207">
        <v>0.02</v>
      </c>
      <c r="E16" s="227"/>
    </row>
    <row r="17" spans="1:5" ht="12.75">
      <c r="A17" s="131" t="s">
        <v>126</v>
      </c>
      <c r="B17" s="209">
        <v>1</v>
      </c>
      <c r="C17" s="207">
        <v>0.02</v>
      </c>
      <c r="E17" s="227"/>
    </row>
    <row r="18" spans="1:5" ht="12.75">
      <c r="A18" s="211" t="s">
        <v>272</v>
      </c>
      <c r="B18" s="209">
        <v>3</v>
      </c>
      <c r="C18" s="207">
        <v>0.05</v>
      </c>
      <c r="E18" s="227"/>
    </row>
    <row r="19" spans="1:5" ht="12.75">
      <c r="A19" s="210" t="s">
        <v>127</v>
      </c>
      <c r="B19" s="209">
        <v>64</v>
      </c>
      <c r="C19" s="207">
        <v>1</v>
      </c>
      <c r="E19" s="227"/>
    </row>
    <row r="20" spans="1:5" ht="12.75">
      <c r="A20" s="131" t="s">
        <v>128</v>
      </c>
      <c r="B20" s="209">
        <v>8</v>
      </c>
      <c r="C20" s="207">
        <v>0.13</v>
      </c>
      <c r="E20" s="227"/>
    </row>
    <row r="21" spans="1:5" ht="12.75">
      <c r="A21" s="131" t="s">
        <v>129</v>
      </c>
      <c r="B21" s="209">
        <v>48</v>
      </c>
      <c r="C21" s="207">
        <v>0.75</v>
      </c>
      <c r="E21" s="227"/>
    </row>
    <row r="22" spans="1:5" ht="12.75">
      <c r="A22" s="131" t="s">
        <v>130</v>
      </c>
      <c r="B22" s="209">
        <v>228</v>
      </c>
      <c r="C22" s="207">
        <v>3.57</v>
      </c>
      <c r="E22" s="227"/>
    </row>
    <row r="23" spans="1:5" s="35" customFormat="1" ht="12.75">
      <c r="A23" s="131" t="s">
        <v>270</v>
      </c>
      <c r="B23" s="209">
        <v>148</v>
      </c>
      <c r="C23" s="207">
        <v>2.32</v>
      </c>
      <c r="E23" s="227"/>
    </row>
    <row r="24" spans="1:5" ht="12.75">
      <c r="A24" s="136" t="s">
        <v>271</v>
      </c>
      <c r="B24" s="135">
        <v>78</v>
      </c>
      <c r="C24" s="207">
        <v>1.22</v>
      </c>
      <c r="E24" s="227"/>
    </row>
    <row r="25" spans="1:5" ht="12.75">
      <c r="A25" s="136" t="s">
        <v>131</v>
      </c>
      <c r="B25" s="135">
        <v>26</v>
      </c>
      <c r="C25" s="207">
        <v>0.41</v>
      </c>
      <c r="E25" s="227"/>
    </row>
    <row r="26" spans="1:5" ht="12.75">
      <c r="A26" s="132" t="s">
        <v>132</v>
      </c>
      <c r="B26" s="133">
        <v>27</v>
      </c>
      <c r="C26" s="207">
        <v>0.42</v>
      </c>
      <c r="E26" s="227"/>
    </row>
    <row r="27" spans="1:5" ht="12.75">
      <c r="A27" s="208" t="s">
        <v>133</v>
      </c>
      <c r="B27" s="209">
        <v>43</v>
      </c>
      <c r="C27" s="207">
        <v>0.67</v>
      </c>
      <c r="E27" s="227"/>
    </row>
    <row r="28" spans="1:5" ht="12.75">
      <c r="A28" s="131" t="s">
        <v>134</v>
      </c>
      <c r="B28" s="209">
        <v>118</v>
      </c>
      <c r="C28" s="207">
        <v>1.85</v>
      </c>
      <c r="E28" s="227"/>
    </row>
    <row r="29" spans="1:5" ht="12.75">
      <c r="A29" s="132" t="s">
        <v>249</v>
      </c>
      <c r="B29" s="133">
        <v>10</v>
      </c>
      <c r="C29" s="207">
        <v>0.16</v>
      </c>
      <c r="E29" s="227"/>
    </row>
    <row r="30" spans="1:5" ht="12.75">
      <c r="A30" s="132" t="s">
        <v>135</v>
      </c>
      <c r="B30" s="133">
        <v>284</v>
      </c>
      <c r="C30" s="207">
        <v>4.45</v>
      </c>
      <c r="E30" s="227"/>
    </row>
    <row r="31" spans="1:5" ht="12.75">
      <c r="A31" s="131" t="s">
        <v>185</v>
      </c>
      <c r="B31" s="209">
        <v>4</v>
      </c>
      <c r="C31" s="207">
        <v>0.06</v>
      </c>
      <c r="E31" s="227"/>
    </row>
    <row r="32" spans="1:5" ht="12.75">
      <c r="A32" s="131" t="s">
        <v>136</v>
      </c>
      <c r="B32" s="209">
        <v>20</v>
      </c>
      <c r="C32" s="207">
        <v>0.31</v>
      </c>
      <c r="E32" s="227"/>
    </row>
    <row r="33" spans="1:5" ht="12.75">
      <c r="A33" s="131" t="s">
        <v>137</v>
      </c>
      <c r="B33" s="209">
        <v>13</v>
      </c>
      <c r="C33" s="207">
        <v>0.2</v>
      </c>
      <c r="E33" s="227"/>
    </row>
    <row r="34" spans="1:5" ht="12.75">
      <c r="A34" s="132" t="s">
        <v>138</v>
      </c>
      <c r="B34" s="133">
        <v>6</v>
      </c>
      <c r="C34" s="207">
        <v>0.09</v>
      </c>
      <c r="E34" s="227"/>
    </row>
    <row r="35" spans="1:5" ht="12.75">
      <c r="A35" s="132" t="s">
        <v>139</v>
      </c>
      <c r="B35" s="133">
        <v>42</v>
      </c>
      <c r="C35" s="207">
        <v>0.66</v>
      </c>
      <c r="E35" s="227"/>
    </row>
    <row r="36" spans="1:5" ht="12.75">
      <c r="A36" s="132" t="s">
        <v>199</v>
      </c>
      <c r="B36" s="133">
        <v>6</v>
      </c>
      <c r="C36" s="207">
        <v>0.09</v>
      </c>
      <c r="E36" s="227"/>
    </row>
    <row r="37" spans="1:5" ht="12.75">
      <c r="A37" s="132" t="s">
        <v>140</v>
      </c>
      <c r="B37" s="133">
        <v>63</v>
      </c>
      <c r="C37" s="207">
        <v>0.99</v>
      </c>
      <c r="E37" s="227"/>
    </row>
    <row r="38" spans="1:5" ht="12.75">
      <c r="A38" s="131" t="s">
        <v>141</v>
      </c>
      <c r="B38" s="209">
        <v>50</v>
      </c>
      <c r="C38" s="207">
        <v>0.78</v>
      </c>
      <c r="E38" s="227"/>
    </row>
    <row r="39" spans="1:5" ht="12.75">
      <c r="A39" s="131" t="s">
        <v>142</v>
      </c>
      <c r="B39" s="209">
        <v>662</v>
      </c>
      <c r="C39" s="207">
        <v>10.37</v>
      </c>
      <c r="E39" s="227"/>
    </row>
    <row r="40" spans="1:5" ht="12.75">
      <c r="A40" s="131" t="s">
        <v>143</v>
      </c>
      <c r="B40" s="209">
        <v>16</v>
      </c>
      <c r="C40" s="207">
        <v>0.25</v>
      </c>
      <c r="E40" s="227"/>
    </row>
    <row r="41" spans="1:5" ht="12.75">
      <c r="A41" s="131" t="s">
        <v>187</v>
      </c>
      <c r="B41" s="209">
        <v>5</v>
      </c>
      <c r="C41" s="207">
        <v>0.08</v>
      </c>
      <c r="E41" s="227"/>
    </row>
    <row r="42" spans="1:5" ht="12.75">
      <c r="A42" s="208" t="s">
        <v>144</v>
      </c>
      <c r="B42" s="209">
        <v>12</v>
      </c>
      <c r="C42" s="207">
        <v>0.19</v>
      </c>
      <c r="E42" s="227"/>
    </row>
    <row r="43" spans="1:5" ht="12.75">
      <c r="A43" s="131" t="s">
        <v>145</v>
      </c>
      <c r="B43" s="209">
        <v>25</v>
      </c>
      <c r="C43" s="207">
        <v>0.39</v>
      </c>
      <c r="E43" s="227"/>
    </row>
    <row r="44" spans="1:5" ht="12.75">
      <c r="A44" s="132" t="s">
        <v>146</v>
      </c>
      <c r="B44" s="133">
        <v>27</v>
      </c>
      <c r="C44" s="207">
        <v>0.42</v>
      </c>
      <c r="E44" s="227"/>
    </row>
    <row r="45" spans="1:5" ht="12.75">
      <c r="A45" s="132" t="s">
        <v>147</v>
      </c>
      <c r="B45" s="133">
        <v>5</v>
      </c>
      <c r="C45" s="207">
        <v>0.08</v>
      </c>
      <c r="E45" s="227"/>
    </row>
    <row r="46" spans="1:5" ht="12.75">
      <c r="A46" s="132" t="s">
        <v>313</v>
      </c>
      <c r="B46" s="133">
        <v>2</v>
      </c>
      <c r="C46" s="207">
        <v>0.03</v>
      </c>
      <c r="E46" s="227"/>
    </row>
    <row r="47" spans="1:5" ht="12.75">
      <c r="A47" s="132" t="s">
        <v>332</v>
      </c>
      <c r="B47" s="133">
        <v>1</v>
      </c>
      <c r="C47" s="207">
        <v>0.02</v>
      </c>
      <c r="E47" s="227"/>
    </row>
    <row r="48" spans="1:5" ht="12.75">
      <c r="A48" s="132" t="s">
        <v>274</v>
      </c>
      <c r="B48" s="133">
        <v>2</v>
      </c>
      <c r="C48" s="207">
        <v>0.03</v>
      </c>
      <c r="E48" s="227"/>
    </row>
    <row r="49" spans="1:5" s="35" customFormat="1" ht="12.75">
      <c r="A49" s="131" t="s">
        <v>148</v>
      </c>
      <c r="B49" s="209">
        <v>14</v>
      </c>
      <c r="C49" s="207">
        <v>0.22</v>
      </c>
      <c r="E49" s="227"/>
    </row>
    <row r="50" spans="1:5" ht="12.75">
      <c r="A50" s="131" t="s">
        <v>149</v>
      </c>
      <c r="B50" s="209">
        <v>190</v>
      </c>
      <c r="C50" s="207">
        <v>2.98</v>
      </c>
      <c r="E50" s="227"/>
    </row>
    <row r="51" spans="1:5" ht="12.75">
      <c r="A51" s="132" t="s">
        <v>150</v>
      </c>
      <c r="B51" s="133">
        <v>145</v>
      </c>
      <c r="C51" s="207">
        <v>2.27</v>
      </c>
      <c r="E51" s="227"/>
    </row>
    <row r="52" spans="1:5" ht="12.75">
      <c r="A52" s="208" t="s">
        <v>151</v>
      </c>
      <c r="B52" s="209">
        <v>20</v>
      </c>
      <c r="C52" s="207">
        <v>0.31</v>
      </c>
      <c r="E52" s="227"/>
    </row>
    <row r="53" spans="1:5" ht="12.75">
      <c r="A53" s="132" t="s">
        <v>152</v>
      </c>
      <c r="B53" s="133">
        <v>11</v>
      </c>
      <c r="C53" s="207">
        <v>0.17</v>
      </c>
      <c r="E53" s="227"/>
    </row>
    <row r="54" spans="1:5" s="35" customFormat="1" ht="12.75">
      <c r="A54" s="131" t="s">
        <v>153</v>
      </c>
      <c r="B54" s="209">
        <v>34</v>
      </c>
      <c r="C54" s="207">
        <v>0.53</v>
      </c>
      <c r="E54" s="227"/>
    </row>
    <row r="55" spans="1:5" s="35" customFormat="1" ht="12.75">
      <c r="A55" s="211" t="s">
        <v>154</v>
      </c>
      <c r="B55" s="209">
        <v>29</v>
      </c>
      <c r="C55" s="207">
        <v>0.45</v>
      </c>
      <c r="E55" s="227"/>
    </row>
    <row r="56" spans="1:5" s="35" customFormat="1" ht="12.75">
      <c r="A56" s="131" t="s">
        <v>155</v>
      </c>
      <c r="B56" s="209">
        <v>152</v>
      </c>
      <c r="C56" s="207">
        <v>2.38</v>
      </c>
      <c r="E56" s="227"/>
    </row>
    <row r="57" spans="1:5" s="35" customFormat="1" ht="12.75">
      <c r="A57" s="131" t="s">
        <v>156</v>
      </c>
      <c r="B57" s="209">
        <v>42</v>
      </c>
      <c r="C57" s="207">
        <v>0.66</v>
      </c>
      <c r="E57" s="227"/>
    </row>
    <row r="58" spans="1:5" ht="12.75">
      <c r="A58" s="136" t="s">
        <v>189</v>
      </c>
      <c r="B58" s="135">
        <v>2</v>
      </c>
      <c r="C58" s="207">
        <v>0.03</v>
      </c>
      <c r="E58" s="227"/>
    </row>
    <row r="59" spans="1:5" s="35" customFormat="1" ht="12.75">
      <c r="A59" s="132" t="s">
        <v>157</v>
      </c>
      <c r="B59" s="133">
        <v>19</v>
      </c>
      <c r="C59" s="207">
        <v>0.3</v>
      </c>
      <c r="E59" s="227"/>
    </row>
    <row r="60" spans="1:5" s="35" customFormat="1" ht="12.75">
      <c r="A60" s="131" t="s">
        <v>158</v>
      </c>
      <c r="B60" s="209">
        <v>152</v>
      </c>
      <c r="C60" s="207">
        <v>2.38</v>
      </c>
      <c r="E60" s="227"/>
    </row>
    <row r="61" spans="1:5" s="35" customFormat="1" ht="12.75">
      <c r="A61" s="136" t="s">
        <v>190</v>
      </c>
      <c r="B61" s="135">
        <v>23</v>
      </c>
      <c r="C61" s="207">
        <v>0.36</v>
      </c>
      <c r="E61" s="227"/>
    </row>
    <row r="62" spans="1:5" s="35" customFormat="1" ht="12.75">
      <c r="A62" s="134" t="s">
        <v>191</v>
      </c>
      <c r="B62" s="135">
        <v>14</v>
      </c>
      <c r="C62" s="207">
        <v>0.22</v>
      </c>
      <c r="E62" s="227"/>
    </row>
    <row r="63" spans="1:5" ht="12.75">
      <c r="A63" s="134" t="s">
        <v>314</v>
      </c>
      <c r="B63" s="135">
        <v>2</v>
      </c>
      <c r="C63" s="207">
        <v>0.03</v>
      </c>
      <c r="E63" s="227"/>
    </row>
    <row r="64" spans="1:5" s="35" customFormat="1" ht="12.75">
      <c r="A64" s="131" t="s">
        <v>159</v>
      </c>
      <c r="B64" s="209">
        <v>650</v>
      </c>
      <c r="C64" s="207">
        <v>10.18</v>
      </c>
      <c r="E64" s="227"/>
    </row>
    <row r="65" spans="1:5" s="35" customFormat="1" ht="12.75">
      <c r="A65" s="134" t="s">
        <v>192</v>
      </c>
      <c r="B65" s="135">
        <v>439</v>
      </c>
      <c r="C65" s="207">
        <v>6.88</v>
      </c>
      <c r="E65" s="227"/>
    </row>
    <row r="66" spans="1:5" s="35" customFormat="1" ht="12.75">
      <c r="A66" s="134" t="s">
        <v>193</v>
      </c>
      <c r="B66" s="135">
        <v>11</v>
      </c>
      <c r="C66" s="207">
        <v>0.17</v>
      </c>
      <c r="E66" s="227"/>
    </row>
    <row r="67" spans="1:5" s="35" customFormat="1" ht="12.75">
      <c r="A67" s="136" t="s">
        <v>194</v>
      </c>
      <c r="B67" s="135">
        <v>54</v>
      </c>
      <c r="C67" s="207">
        <v>0.85</v>
      </c>
      <c r="E67" s="227"/>
    </row>
    <row r="68" spans="1:5" ht="12.75">
      <c r="A68" s="131" t="s">
        <v>160</v>
      </c>
      <c r="B68" s="209">
        <v>32</v>
      </c>
      <c r="C68" s="207">
        <v>0.5</v>
      </c>
      <c r="E68" s="227"/>
    </row>
    <row r="69" spans="1:5" s="35" customFormat="1" ht="12.75">
      <c r="A69" s="131" t="s">
        <v>161</v>
      </c>
      <c r="B69" s="209">
        <v>21</v>
      </c>
      <c r="C69" s="207">
        <v>0.33</v>
      </c>
      <c r="E69" s="227"/>
    </row>
    <row r="70" spans="1:5" s="35" customFormat="1" ht="12.75">
      <c r="A70" s="131" t="s">
        <v>162</v>
      </c>
      <c r="B70" s="209">
        <v>46</v>
      </c>
      <c r="C70" s="207">
        <v>0.72</v>
      </c>
      <c r="E70" s="227"/>
    </row>
    <row r="71" spans="1:5" ht="12.75">
      <c r="A71" s="131" t="s">
        <v>163</v>
      </c>
      <c r="B71" s="209">
        <v>30</v>
      </c>
      <c r="C71" s="207">
        <v>0.47</v>
      </c>
      <c r="E71" s="227"/>
    </row>
    <row r="72" spans="1:5" ht="12.75">
      <c r="A72" s="131" t="s">
        <v>164</v>
      </c>
      <c r="B72" s="209">
        <v>15</v>
      </c>
      <c r="C72" s="207">
        <v>0.24</v>
      </c>
      <c r="E72" s="227"/>
    </row>
    <row r="73" spans="1:5" ht="12.75">
      <c r="A73" s="131" t="s">
        <v>165</v>
      </c>
      <c r="B73" s="209">
        <v>11</v>
      </c>
      <c r="C73" s="207">
        <v>0.17</v>
      </c>
      <c r="E73" s="227"/>
    </row>
    <row r="74" spans="1:5" ht="12.75">
      <c r="A74" s="131" t="s">
        <v>166</v>
      </c>
      <c r="B74" s="209">
        <v>29</v>
      </c>
      <c r="C74" s="207">
        <v>0.45</v>
      </c>
      <c r="E74" s="227"/>
    </row>
    <row r="75" spans="1:5" s="35" customFormat="1" ht="12.75">
      <c r="A75" s="131" t="s">
        <v>167</v>
      </c>
      <c r="B75" s="209">
        <v>30</v>
      </c>
      <c r="C75" s="207">
        <v>0.47</v>
      </c>
      <c r="E75" s="227"/>
    </row>
    <row r="76" spans="1:5" s="35" customFormat="1" ht="12.75">
      <c r="A76" s="208" t="s">
        <v>168</v>
      </c>
      <c r="B76" s="209">
        <v>17</v>
      </c>
      <c r="C76" s="207">
        <v>0.27</v>
      </c>
      <c r="E76" s="227"/>
    </row>
    <row r="77" spans="1:5" ht="12.75">
      <c r="A77" s="131" t="s">
        <v>169</v>
      </c>
      <c r="B77" s="209">
        <v>3</v>
      </c>
      <c r="C77" s="207">
        <v>0.05</v>
      </c>
      <c r="E77" s="227"/>
    </row>
    <row r="78" spans="1:5" ht="12.75">
      <c r="A78" s="208" t="s">
        <v>170</v>
      </c>
      <c r="B78" s="209">
        <v>11</v>
      </c>
      <c r="C78" s="207">
        <v>0.17</v>
      </c>
      <c r="E78" s="227"/>
    </row>
    <row r="79" spans="1:5" s="22" customFormat="1" ht="12.75">
      <c r="A79" s="208" t="s">
        <v>171</v>
      </c>
      <c r="B79" s="209">
        <v>78</v>
      </c>
      <c r="C79" s="207">
        <v>1.22</v>
      </c>
      <c r="E79" s="227"/>
    </row>
    <row r="80" spans="1:192" s="22" customFormat="1" ht="12.75">
      <c r="A80" s="208" t="s">
        <v>195</v>
      </c>
      <c r="B80" s="209">
        <v>16</v>
      </c>
      <c r="C80" s="207">
        <v>0.25</v>
      </c>
      <c r="D80" s="30"/>
      <c r="E80" s="227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</row>
    <row r="81" spans="1:5" ht="12.75">
      <c r="A81" s="136" t="s">
        <v>196</v>
      </c>
      <c r="B81" s="135">
        <v>39</v>
      </c>
      <c r="C81" s="207">
        <v>0.61</v>
      </c>
      <c r="E81" s="227"/>
    </row>
    <row r="82" spans="1:5" ht="12.75">
      <c r="A82" s="134" t="s">
        <v>306</v>
      </c>
      <c r="B82" s="135">
        <v>1</v>
      </c>
      <c r="C82" s="207">
        <v>0.02</v>
      </c>
      <c r="E82" s="227"/>
    </row>
    <row r="83" spans="1:5" ht="12.75">
      <c r="A83" s="132" t="s">
        <v>315</v>
      </c>
      <c r="B83" s="133">
        <v>3</v>
      </c>
      <c r="C83" s="207">
        <v>0.05</v>
      </c>
      <c r="E83" s="227"/>
    </row>
    <row r="84" spans="1:5" ht="12.75">
      <c r="A84" s="131" t="s">
        <v>172</v>
      </c>
      <c r="B84" s="209">
        <v>678</v>
      </c>
      <c r="C84" s="207">
        <v>10.62</v>
      </c>
      <c r="E84" s="227"/>
    </row>
    <row r="85" spans="1:5" ht="12.75">
      <c r="A85" s="131" t="s">
        <v>173</v>
      </c>
      <c r="B85" s="209">
        <v>216</v>
      </c>
      <c r="C85" s="207">
        <v>3.38</v>
      </c>
      <c r="E85" s="227"/>
    </row>
    <row r="86" spans="1:5" ht="12.75">
      <c r="A86" s="210" t="s">
        <v>273</v>
      </c>
      <c r="B86" s="209">
        <v>2</v>
      </c>
      <c r="C86" s="207">
        <v>0.03</v>
      </c>
      <c r="E86" s="227"/>
    </row>
    <row r="87" spans="1:5" ht="12.75">
      <c r="A87" s="208" t="s">
        <v>307</v>
      </c>
      <c r="B87" s="209">
        <v>1</v>
      </c>
      <c r="C87" s="207">
        <v>0.02</v>
      </c>
      <c r="E87" s="227"/>
    </row>
    <row r="88" spans="1:5" ht="12.75">
      <c r="A88" s="131" t="s">
        <v>174</v>
      </c>
      <c r="B88" s="209">
        <v>21</v>
      </c>
      <c r="C88" s="207">
        <v>0.33</v>
      </c>
      <c r="E88" s="227"/>
    </row>
    <row r="89" spans="1:5" ht="12.75">
      <c r="A89" s="131" t="s">
        <v>175</v>
      </c>
      <c r="B89" s="209">
        <v>49</v>
      </c>
      <c r="C89" s="207">
        <v>0.77</v>
      </c>
      <c r="E89" s="227"/>
    </row>
    <row r="90" spans="1:5" ht="12.75">
      <c r="A90" s="132" t="s">
        <v>176</v>
      </c>
      <c r="B90" s="133">
        <v>65</v>
      </c>
      <c r="C90" s="207">
        <v>1.02</v>
      </c>
      <c r="E90" s="227"/>
    </row>
    <row r="91" spans="1:5" ht="12.75">
      <c r="A91" s="131" t="s">
        <v>177</v>
      </c>
      <c r="B91" s="209">
        <v>17</v>
      </c>
      <c r="C91" s="207">
        <v>0.27</v>
      </c>
      <c r="E91" s="227"/>
    </row>
    <row r="92" spans="1:5" s="22" customFormat="1" ht="12.75">
      <c r="A92" s="132" t="s">
        <v>178</v>
      </c>
      <c r="B92" s="133">
        <v>17</v>
      </c>
      <c r="C92" s="207">
        <v>0.27</v>
      </c>
      <c r="E92" s="227"/>
    </row>
    <row r="93" spans="1:5" ht="12.75">
      <c r="A93" s="131" t="s">
        <v>184</v>
      </c>
      <c r="B93" s="209">
        <v>3</v>
      </c>
      <c r="C93" s="207">
        <v>0.05</v>
      </c>
      <c r="E93" s="227"/>
    </row>
    <row r="94" spans="1:5" ht="12.75">
      <c r="A94" s="208" t="s">
        <v>179</v>
      </c>
      <c r="B94" s="209">
        <v>10</v>
      </c>
      <c r="C94" s="207">
        <v>0.16</v>
      </c>
      <c r="E94" s="227"/>
    </row>
    <row r="95" spans="1:5" ht="12.75">
      <c r="A95" s="132" t="s">
        <v>268</v>
      </c>
      <c r="B95" s="133">
        <v>2</v>
      </c>
      <c r="C95" s="207">
        <v>0.03</v>
      </c>
      <c r="E95" s="227"/>
    </row>
    <row r="96" spans="1:6" ht="12.75">
      <c r="A96" s="131" t="s">
        <v>180</v>
      </c>
      <c r="B96" s="209">
        <v>4</v>
      </c>
      <c r="C96" s="207">
        <v>0.06</v>
      </c>
      <c r="E96" s="227"/>
      <c r="F96" s="226"/>
    </row>
    <row r="97" spans="1:5" ht="12.75">
      <c r="A97" s="132" t="s">
        <v>181</v>
      </c>
      <c r="B97" s="133">
        <v>8</v>
      </c>
      <c r="C97" s="207">
        <v>0.13</v>
      </c>
      <c r="E97" s="227"/>
    </row>
    <row r="98" spans="1:5" ht="12.75">
      <c r="A98" s="131" t="s">
        <v>183</v>
      </c>
      <c r="B98" s="209">
        <v>256</v>
      </c>
      <c r="C98" s="207">
        <v>4.01</v>
      </c>
      <c r="E98" s="227"/>
    </row>
    <row r="99" spans="1:5" ht="12.75">
      <c r="A99" s="99"/>
      <c r="B99" s="112"/>
      <c r="C99" s="207"/>
      <c r="E99" s="227"/>
    </row>
    <row r="100" spans="1:5" ht="12.75">
      <c r="A100" s="94" t="s">
        <v>89</v>
      </c>
      <c r="B100" s="163">
        <v>3987</v>
      </c>
      <c r="C100" s="207">
        <f>B100/B101*100</f>
        <v>6.246964260533037</v>
      </c>
      <c r="E100" s="227"/>
    </row>
    <row r="101" spans="1:5" ht="12.75">
      <c r="A101" s="128" t="s">
        <v>116</v>
      </c>
      <c r="B101" s="164">
        <v>63823</v>
      </c>
      <c r="C101" s="186" t="s">
        <v>188</v>
      </c>
      <c r="E101" s="227"/>
    </row>
    <row r="102" spans="1:3" ht="12.75">
      <c r="A102" s="81" t="s">
        <v>263</v>
      </c>
      <c r="B102" s="99"/>
      <c r="C102" s="99"/>
    </row>
    <row r="103" spans="1:3" ht="12.75">
      <c r="A103" s="81" t="s">
        <v>297</v>
      </c>
      <c r="B103" s="99"/>
      <c r="C103" s="99"/>
    </row>
    <row r="104" spans="1:3" ht="12.75">
      <c r="A104" s="81" t="s">
        <v>100</v>
      </c>
      <c r="B104" s="136"/>
      <c r="C104" s="136"/>
    </row>
    <row r="105" spans="1:3" ht="14.25">
      <c r="A105" s="138"/>
      <c r="B105" s="99"/>
      <c r="C105" s="99"/>
    </row>
    <row r="106" ht="12.75">
      <c r="A106" s="81"/>
    </row>
  </sheetData>
  <sheetProtection/>
  <printOptions horizontalCentered="1"/>
  <pageMargins left="0.1968503937007874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Footer>&amp;L&amp;8Source:  Perinatal Data Collection, Queensland Health (November 2016)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8.00390625" style="3" customWidth="1"/>
    <col min="2" max="5" width="13.57421875" style="3" customWidth="1"/>
    <col min="6" max="16384" width="9.140625" style="3" customWidth="1"/>
  </cols>
  <sheetData>
    <row r="1" spans="1:5" ht="12.75">
      <c r="A1" s="1" t="s">
        <v>11</v>
      </c>
      <c r="B1" s="165" t="s">
        <v>318</v>
      </c>
      <c r="C1" s="2"/>
      <c r="D1" s="2"/>
      <c r="E1" s="2"/>
    </row>
    <row r="2" spans="1:5" ht="12.75">
      <c r="A2" s="4"/>
      <c r="B2" s="139" t="s">
        <v>279</v>
      </c>
      <c r="C2" s="6"/>
      <c r="D2" s="6"/>
      <c r="E2" s="6"/>
    </row>
    <row r="3" spans="2:5" ht="12.75">
      <c r="B3" s="6" t="s">
        <v>12</v>
      </c>
      <c r="C3" s="6"/>
      <c r="D3" s="6"/>
      <c r="E3" s="6"/>
    </row>
    <row r="4" spans="1:5" ht="12.75">
      <c r="A4" s="7" t="s">
        <v>13</v>
      </c>
      <c r="B4" s="6" t="s">
        <v>14</v>
      </c>
      <c r="C4" s="6"/>
      <c r="D4" s="6" t="s">
        <v>15</v>
      </c>
      <c r="E4" s="6"/>
    </row>
    <row r="5" spans="2:5" ht="12.75">
      <c r="B5" s="8" t="s">
        <v>6</v>
      </c>
      <c r="C5" s="36" t="s">
        <v>7</v>
      </c>
      <c r="D5" s="8" t="s">
        <v>6</v>
      </c>
      <c r="E5" s="36" t="s">
        <v>7</v>
      </c>
    </row>
    <row r="6" spans="1:5" ht="12.75">
      <c r="A6" s="13">
        <v>0</v>
      </c>
      <c r="B6" s="78">
        <v>26</v>
      </c>
      <c r="C6" s="14">
        <v>0.04</v>
      </c>
      <c r="D6" s="78">
        <v>21</v>
      </c>
      <c r="E6" s="14">
        <v>0.03</v>
      </c>
    </row>
    <row r="7" spans="1:5" ht="12.75">
      <c r="A7" s="13" t="s">
        <v>92</v>
      </c>
      <c r="B7" s="78">
        <v>1528</v>
      </c>
      <c r="C7" s="14">
        <v>2.41</v>
      </c>
      <c r="D7" s="78">
        <v>224</v>
      </c>
      <c r="E7" s="14">
        <v>0.35</v>
      </c>
    </row>
    <row r="8" spans="1:8" ht="12.75">
      <c r="A8" s="13" t="s">
        <v>91</v>
      </c>
      <c r="B8" s="78">
        <v>7130</v>
      </c>
      <c r="C8" s="14">
        <v>11.25</v>
      </c>
      <c r="D8" s="78">
        <v>2198</v>
      </c>
      <c r="E8" s="14">
        <v>3.47</v>
      </c>
      <c r="H8" s="92"/>
    </row>
    <row r="9" spans="1:8" ht="12.75">
      <c r="A9" s="13" t="s">
        <v>90</v>
      </c>
      <c r="B9" s="9">
        <v>54636</v>
      </c>
      <c r="C9" s="14">
        <v>86.19</v>
      </c>
      <c r="D9" s="78">
        <v>60872</v>
      </c>
      <c r="E9" s="14">
        <v>96.03</v>
      </c>
      <c r="H9" s="92"/>
    </row>
    <row r="10" spans="2:8" ht="12.75">
      <c r="B10" s="9"/>
      <c r="C10" s="14"/>
      <c r="D10" s="9"/>
      <c r="E10" s="14"/>
      <c r="H10" s="92"/>
    </row>
    <row r="11" spans="1:5" s="22" customFormat="1" ht="14.25">
      <c r="A11" s="11" t="s">
        <v>113</v>
      </c>
      <c r="B11" s="48">
        <v>63391</v>
      </c>
      <c r="C11" s="15">
        <v>100</v>
      </c>
      <c r="D11" s="48">
        <v>63391</v>
      </c>
      <c r="E11" s="15">
        <v>100</v>
      </c>
    </row>
    <row r="12" ht="12.75">
      <c r="A12" s="18" t="s">
        <v>200</v>
      </c>
    </row>
  </sheetData>
  <sheetProtection/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&amp;L&amp;8Source:  Perinatal Data Collection, Queensland Health (November 2016)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5.00390625" style="3" customWidth="1"/>
    <col min="2" max="7" width="7.57421875" style="3" customWidth="1"/>
    <col min="8" max="8" width="7.8515625" style="3" customWidth="1"/>
    <col min="9" max="9" width="7.57421875" style="3" customWidth="1"/>
    <col min="10" max="10" width="8.140625" style="3" customWidth="1"/>
    <col min="11" max="11" width="7.57421875" style="3" customWidth="1"/>
    <col min="12" max="16384" width="9.140625" style="3" customWidth="1"/>
  </cols>
  <sheetData>
    <row r="1" spans="1:11" ht="12.75">
      <c r="A1" s="1" t="s">
        <v>16</v>
      </c>
      <c r="B1" s="165" t="s">
        <v>318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139" t="s">
        <v>280</v>
      </c>
      <c r="C2" s="6"/>
      <c r="D2" s="6"/>
      <c r="E2" s="6"/>
      <c r="F2" s="6"/>
      <c r="G2" s="6"/>
      <c r="H2" s="16"/>
      <c r="I2" s="16"/>
      <c r="J2" s="16"/>
      <c r="K2" s="16"/>
    </row>
    <row r="3" spans="1:13" ht="12.75" customHeight="1">
      <c r="A3" s="68" t="s">
        <v>17</v>
      </c>
      <c r="B3" s="234" t="s">
        <v>18</v>
      </c>
      <c r="C3" s="234"/>
      <c r="D3" s="234"/>
      <c r="E3" s="234"/>
      <c r="F3" s="234"/>
      <c r="G3" s="234"/>
      <c r="H3" s="234"/>
      <c r="I3" s="234"/>
      <c r="J3" s="234"/>
      <c r="K3" s="234"/>
      <c r="L3" s="79"/>
      <c r="M3" s="79"/>
    </row>
    <row r="4" spans="1:11" s="13" customFormat="1" ht="12.75" customHeight="1">
      <c r="A4" s="69" t="s">
        <v>19</v>
      </c>
      <c r="B4" s="235" t="s">
        <v>106</v>
      </c>
      <c r="C4" s="235"/>
      <c r="D4" s="17" t="s">
        <v>105</v>
      </c>
      <c r="E4" s="17"/>
      <c r="F4" s="17" t="s">
        <v>20</v>
      </c>
      <c r="G4" s="17"/>
      <c r="H4" s="235" t="s">
        <v>21</v>
      </c>
      <c r="I4" s="235"/>
      <c r="J4" s="17" t="s">
        <v>96</v>
      </c>
      <c r="K4" s="17"/>
    </row>
    <row r="5" spans="2:11" ht="12.75">
      <c r="B5" s="8" t="s">
        <v>6</v>
      </c>
      <c r="C5" s="36" t="s">
        <v>7</v>
      </c>
      <c r="D5" s="8" t="s">
        <v>6</v>
      </c>
      <c r="E5" s="36" t="s">
        <v>7</v>
      </c>
      <c r="F5" s="8" t="s">
        <v>6</v>
      </c>
      <c r="G5" s="36" t="s">
        <v>7</v>
      </c>
      <c r="H5" s="8" t="s">
        <v>6</v>
      </c>
      <c r="I5" s="36" t="s">
        <v>7</v>
      </c>
      <c r="J5" s="8" t="s">
        <v>6</v>
      </c>
      <c r="K5" s="36" t="s">
        <v>7</v>
      </c>
    </row>
    <row r="6" spans="5:11" ht="12.75">
      <c r="E6" s="35"/>
      <c r="G6" s="35"/>
      <c r="I6" s="35"/>
      <c r="K6" s="35"/>
    </row>
    <row r="7" spans="1:11" ht="12.75">
      <c r="A7" s="27">
        <v>0</v>
      </c>
      <c r="B7" s="78">
        <v>8</v>
      </c>
      <c r="C7" s="14">
        <v>38.1</v>
      </c>
      <c r="D7" s="78">
        <v>8</v>
      </c>
      <c r="E7" s="14">
        <v>3.57</v>
      </c>
      <c r="F7" s="78">
        <v>8</v>
      </c>
      <c r="G7" s="14">
        <v>0.36</v>
      </c>
      <c r="H7" s="88">
        <v>2</v>
      </c>
      <c r="I7" s="111">
        <v>0</v>
      </c>
      <c r="J7" s="78">
        <v>26</v>
      </c>
      <c r="K7" s="14">
        <v>0.04</v>
      </c>
    </row>
    <row r="8" spans="1:11" ht="12.75">
      <c r="A8" s="13" t="s">
        <v>92</v>
      </c>
      <c r="B8" s="78">
        <v>12</v>
      </c>
      <c r="C8" s="14">
        <v>57.14</v>
      </c>
      <c r="D8" s="78">
        <v>177</v>
      </c>
      <c r="E8" s="14">
        <v>79.02</v>
      </c>
      <c r="F8" s="78">
        <v>801</v>
      </c>
      <c r="G8" s="14">
        <v>36.44</v>
      </c>
      <c r="H8" s="78">
        <v>532</v>
      </c>
      <c r="I8" s="14">
        <v>0.87</v>
      </c>
      <c r="J8" s="78">
        <v>1528</v>
      </c>
      <c r="K8" s="14">
        <v>2.41</v>
      </c>
    </row>
    <row r="9" spans="1:11" ht="12.75">
      <c r="A9" s="13" t="s">
        <v>91</v>
      </c>
      <c r="B9" s="88" t="s">
        <v>188</v>
      </c>
      <c r="C9" s="39" t="s">
        <v>188</v>
      </c>
      <c r="D9" s="78">
        <v>24</v>
      </c>
      <c r="E9" s="14">
        <v>10.71</v>
      </c>
      <c r="F9" s="78">
        <v>1235</v>
      </c>
      <c r="G9" s="14">
        <v>56.19</v>
      </c>
      <c r="H9" s="78">
        <v>5869</v>
      </c>
      <c r="I9" s="14">
        <v>9.64</v>
      </c>
      <c r="J9" s="78">
        <v>7130</v>
      </c>
      <c r="K9" s="14">
        <v>11.25</v>
      </c>
    </row>
    <row r="10" spans="1:11" ht="12.75">
      <c r="A10" s="13" t="s">
        <v>90</v>
      </c>
      <c r="B10" s="88" t="s">
        <v>188</v>
      </c>
      <c r="C10" s="39" t="s">
        <v>188</v>
      </c>
      <c r="D10" s="78">
        <v>15</v>
      </c>
      <c r="E10" s="14">
        <v>6.7</v>
      </c>
      <c r="F10" s="78">
        <v>154</v>
      </c>
      <c r="G10" s="14">
        <v>7.01</v>
      </c>
      <c r="H10" s="78">
        <v>54460</v>
      </c>
      <c r="I10" s="14">
        <v>89.47</v>
      </c>
      <c r="J10" s="78">
        <v>54636</v>
      </c>
      <c r="K10" s="14">
        <v>86.19</v>
      </c>
    </row>
    <row r="11" spans="4:11" ht="12.75">
      <c r="D11" s="45"/>
      <c r="E11" s="14"/>
      <c r="F11" s="45"/>
      <c r="G11" s="14"/>
      <c r="H11" s="45"/>
      <c r="I11" s="14"/>
      <c r="J11" s="45"/>
      <c r="K11" s="14"/>
    </row>
    <row r="12" spans="1:11" s="22" customFormat="1" ht="14.25">
      <c r="A12" s="11" t="s">
        <v>114</v>
      </c>
      <c r="B12" s="70">
        <v>21</v>
      </c>
      <c r="C12" s="15">
        <v>100</v>
      </c>
      <c r="D12" s="48">
        <v>224</v>
      </c>
      <c r="E12" s="15">
        <v>100</v>
      </c>
      <c r="F12" s="70">
        <v>2198</v>
      </c>
      <c r="G12" s="15">
        <v>100</v>
      </c>
      <c r="H12" s="48">
        <v>60872</v>
      </c>
      <c r="I12" s="15">
        <v>100</v>
      </c>
      <c r="J12" s="48">
        <v>63391</v>
      </c>
      <c r="K12" s="15">
        <v>100</v>
      </c>
    </row>
    <row r="13" spans="1:9" ht="12.75">
      <c r="A13" s="18" t="s">
        <v>201</v>
      </c>
      <c r="I13" s="35"/>
    </row>
    <row r="14" ht="12.75">
      <c r="A14" s="18" t="s">
        <v>202</v>
      </c>
    </row>
  </sheetData>
  <sheetProtection/>
  <mergeCells count="3">
    <mergeCell ref="H4:I4"/>
    <mergeCell ref="B4:C4"/>
    <mergeCell ref="B3:K3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&amp;L&amp;8Source:  Perinatal Data Collection, Queensland Health (November 2016)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40.8515625" style="3" customWidth="1"/>
    <col min="2" max="3" width="18.00390625" style="3" customWidth="1"/>
    <col min="4" max="16384" width="9.140625" style="3" customWidth="1"/>
  </cols>
  <sheetData>
    <row r="1" spans="1:3" ht="12.75">
      <c r="A1" s="165" t="s">
        <v>328</v>
      </c>
      <c r="B1" s="2"/>
      <c r="C1" s="2"/>
    </row>
    <row r="2" spans="1:3" ht="12.75">
      <c r="A2" s="139" t="s">
        <v>281</v>
      </c>
      <c r="B2" s="6"/>
      <c r="C2" s="6"/>
    </row>
    <row r="3" spans="1:3" ht="12.75">
      <c r="A3" s="7" t="s">
        <v>22</v>
      </c>
      <c r="B3" s="6" t="s">
        <v>12</v>
      </c>
      <c r="C3" s="6"/>
    </row>
    <row r="4" spans="2:3" ht="12.75">
      <c r="B4" s="8" t="s">
        <v>6</v>
      </c>
      <c r="C4" s="8" t="s">
        <v>7</v>
      </c>
    </row>
    <row r="5" spans="1:3" ht="12.75">
      <c r="A5" s="3" t="s">
        <v>23</v>
      </c>
      <c r="B5" s="78">
        <v>48359</v>
      </c>
      <c r="C5" s="14">
        <v>76.29</v>
      </c>
    </row>
    <row r="6" spans="1:3" ht="12.75">
      <c r="A6" s="3" t="s">
        <v>24</v>
      </c>
      <c r="B6" s="78">
        <v>3370</v>
      </c>
      <c r="C6" s="14">
        <v>5.32</v>
      </c>
    </row>
    <row r="7" spans="1:3" ht="12.75">
      <c r="A7" s="3" t="s">
        <v>25</v>
      </c>
      <c r="B7" s="78">
        <v>11662</v>
      </c>
      <c r="C7" s="14">
        <v>18.4</v>
      </c>
    </row>
    <row r="8" spans="2:3" ht="12.75">
      <c r="B8" s="9"/>
      <c r="C8" s="14"/>
    </row>
    <row r="9" spans="1:3" ht="14.25">
      <c r="A9" s="11" t="s">
        <v>119</v>
      </c>
      <c r="B9" s="12">
        <v>63391</v>
      </c>
      <c r="C9" s="72">
        <v>100</v>
      </c>
    </row>
    <row r="10" ht="12.75">
      <c r="A10" s="18" t="s">
        <v>197</v>
      </c>
    </row>
  </sheetData>
  <sheetProtection/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&amp;L&amp;8Source:  Perinatal Data Collection, Queensland Health (November 2016)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40.7109375" style="3" customWidth="1"/>
    <col min="2" max="3" width="18.140625" style="3" customWidth="1"/>
    <col min="4" max="4" width="9.140625" style="3" customWidth="1"/>
    <col min="5" max="5" width="16.57421875" style="3" customWidth="1"/>
    <col min="6" max="16384" width="9.140625" style="3" customWidth="1"/>
  </cols>
  <sheetData>
    <row r="1" spans="1:3" ht="12.75">
      <c r="A1" s="165" t="s">
        <v>329</v>
      </c>
      <c r="B1" s="2"/>
      <c r="C1" s="2"/>
    </row>
    <row r="2" spans="1:3" ht="12.75">
      <c r="A2" s="139" t="s">
        <v>282</v>
      </c>
      <c r="B2" s="6"/>
      <c r="C2" s="6"/>
    </row>
    <row r="3" spans="1:3" ht="14.25">
      <c r="A3" s="7" t="s">
        <v>26</v>
      </c>
      <c r="B3" s="6" t="s">
        <v>12</v>
      </c>
      <c r="C3" s="6"/>
    </row>
    <row r="4" spans="2:3" ht="12.75">
      <c r="B4" s="8" t="s">
        <v>6</v>
      </c>
      <c r="C4" s="8" t="s">
        <v>7</v>
      </c>
    </row>
    <row r="5" spans="1:6" ht="12.75">
      <c r="A5" s="3" t="s">
        <v>27</v>
      </c>
      <c r="B5" s="87">
        <v>5430</v>
      </c>
      <c r="C5" s="14">
        <v>8.57</v>
      </c>
      <c r="D5"/>
      <c r="E5"/>
      <c r="F5"/>
    </row>
    <row r="6" spans="1:6" ht="12.75">
      <c r="A6" s="3" t="s">
        <v>28</v>
      </c>
      <c r="B6" s="9">
        <v>5339</v>
      </c>
      <c r="C6" s="14">
        <v>8.42</v>
      </c>
      <c r="D6"/>
      <c r="E6"/>
      <c r="F6"/>
    </row>
    <row r="7" spans="1:6" ht="14.25" customHeight="1">
      <c r="A7" s="3" t="s">
        <v>29</v>
      </c>
      <c r="B7" s="78">
        <v>1305</v>
      </c>
      <c r="C7" s="14">
        <v>2.06</v>
      </c>
      <c r="D7"/>
      <c r="E7"/>
      <c r="F7"/>
    </row>
    <row r="8" spans="1:6" ht="12.75">
      <c r="A8" s="3" t="s">
        <v>32</v>
      </c>
      <c r="B8" s="78">
        <v>774</v>
      </c>
      <c r="C8" s="14">
        <v>1.22</v>
      </c>
      <c r="D8"/>
      <c r="E8"/>
      <c r="F8"/>
    </row>
    <row r="9" spans="1:6" ht="12.75">
      <c r="A9" s="3" t="s">
        <v>30</v>
      </c>
      <c r="B9" s="78">
        <v>389</v>
      </c>
      <c r="C9" s="14">
        <v>0.61</v>
      </c>
      <c r="D9"/>
      <c r="E9"/>
      <c r="F9"/>
    </row>
    <row r="10" spans="1:6" ht="12.75">
      <c r="A10" s="3" t="s">
        <v>34</v>
      </c>
      <c r="B10" s="78">
        <v>211</v>
      </c>
      <c r="C10" s="14">
        <v>0.33</v>
      </c>
      <c r="D10"/>
      <c r="E10"/>
      <c r="F10"/>
    </row>
    <row r="11" spans="1:6" ht="12.75">
      <c r="A11" s="3" t="s">
        <v>107</v>
      </c>
      <c r="B11" s="78">
        <v>66</v>
      </c>
      <c r="C11" s="14">
        <v>0.1</v>
      </c>
      <c r="D11"/>
      <c r="E11"/>
      <c r="F11"/>
    </row>
    <row r="12" spans="1:6" ht="12.75">
      <c r="A12" s="3" t="s">
        <v>31</v>
      </c>
      <c r="B12" s="78">
        <v>32</v>
      </c>
      <c r="C12" s="14">
        <v>0.05</v>
      </c>
      <c r="D12"/>
      <c r="E12"/>
      <c r="F12"/>
    </row>
    <row r="13" spans="1:6" ht="12.75">
      <c r="A13" s="3" t="s">
        <v>33</v>
      </c>
      <c r="B13" s="78">
        <v>27</v>
      </c>
      <c r="C13" s="14">
        <v>0.04</v>
      </c>
      <c r="D13"/>
      <c r="E13"/>
      <c r="F13"/>
    </row>
    <row r="14" spans="1:6" ht="12.75">
      <c r="A14" s="3" t="s">
        <v>104</v>
      </c>
      <c r="B14" s="78">
        <v>1275</v>
      </c>
      <c r="C14" s="14">
        <v>2.01</v>
      </c>
      <c r="D14"/>
      <c r="E14"/>
      <c r="F14"/>
    </row>
    <row r="15" ht="12.75">
      <c r="B15" s="9"/>
    </row>
    <row r="16" spans="1:3" ht="12.75">
      <c r="A16" s="11" t="s">
        <v>88</v>
      </c>
      <c r="B16" s="231">
        <v>63391</v>
      </c>
      <c r="C16" s="73" t="s">
        <v>188</v>
      </c>
    </row>
    <row r="17" ht="12.75">
      <c r="A17" s="18" t="s">
        <v>261</v>
      </c>
    </row>
  </sheetData>
  <sheetProtection/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&amp;L&amp;8Source:  Perinatal Data Collection, Queensland Health (November 2016)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3.57421875" style="3" customWidth="1"/>
    <col min="2" max="7" width="9.28125" style="3" customWidth="1"/>
    <col min="8" max="8" width="10.140625" style="3" customWidth="1"/>
    <col min="9" max="9" width="9.8515625" style="3" customWidth="1"/>
    <col min="10" max="10" width="8.57421875" style="3" customWidth="1"/>
    <col min="11" max="11" width="8.00390625" style="3" customWidth="1"/>
    <col min="12" max="16384" width="9.140625" style="3" customWidth="1"/>
  </cols>
  <sheetData>
    <row r="1" spans="1:2" ht="12.75">
      <c r="A1" s="43" t="s">
        <v>117</v>
      </c>
      <c r="B1" s="166" t="s">
        <v>317</v>
      </c>
    </row>
    <row r="2" spans="1:11" ht="12.75">
      <c r="A2" s="5"/>
      <c r="B2" s="139" t="s">
        <v>283</v>
      </c>
      <c r="C2" s="6"/>
      <c r="D2" s="6"/>
      <c r="E2" s="6"/>
      <c r="F2" s="6"/>
      <c r="G2" s="6"/>
      <c r="H2" s="6"/>
      <c r="I2" s="6"/>
      <c r="J2" s="6"/>
      <c r="K2" s="6"/>
    </row>
    <row r="3" spans="2:11" ht="12.75">
      <c r="B3" s="234" t="s">
        <v>94</v>
      </c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2.75">
      <c r="A4" s="3" t="s">
        <v>36</v>
      </c>
      <c r="B4" s="236"/>
      <c r="C4" s="236"/>
      <c r="D4" s="236" t="s">
        <v>35</v>
      </c>
      <c r="E4" s="236"/>
      <c r="F4" s="236" t="s">
        <v>93</v>
      </c>
      <c r="G4" s="236"/>
      <c r="H4" s="236" t="s">
        <v>101</v>
      </c>
      <c r="I4" s="236"/>
      <c r="J4" s="236"/>
      <c r="K4" s="236"/>
    </row>
    <row r="5" spans="1:11" ht="14.25">
      <c r="A5" s="7" t="s">
        <v>65</v>
      </c>
      <c r="B5" s="233" t="s">
        <v>37</v>
      </c>
      <c r="C5" s="233"/>
      <c r="D5" s="233" t="s">
        <v>38</v>
      </c>
      <c r="E5" s="233"/>
      <c r="F5" s="233" t="s">
        <v>39</v>
      </c>
      <c r="G5" s="233"/>
      <c r="H5" s="233" t="s">
        <v>39</v>
      </c>
      <c r="I5" s="233"/>
      <c r="J5" s="233" t="s">
        <v>95</v>
      </c>
      <c r="K5" s="233"/>
    </row>
    <row r="6" spans="2:11" ht="12.75"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  <c r="J6" s="8" t="s">
        <v>6</v>
      </c>
      <c r="K6" s="8" t="s">
        <v>7</v>
      </c>
    </row>
    <row r="7" spans="1:12" ht="12.75">
      <c r="A7" s="8" t="s">
        <v>40</v>
      </c>
      <c r="B7" s="88">
        <v>20</v>
      </c>
      <c r="C7" s="39">
        <v>0.66</v>
      </c>
      <c r="D7" s="88">
        <v>2</v>
      </c>
      <c r="E7" s="39">
        <v>0.39</v>
      </c>
      <c r="F7" s="88">
        <v>5</v>
      </c>
      <c r="G7" s="39">
        <v>1.26</v>
      </c>
      <c r="H7" s="88">
        <v>236</v>
      </c>
      <c r="I7" s="39">
        <v>0.39</v>
      </c>
      <c r="J7" s="62">
        <v>263</v>
      </c>
      <c r="K7" s="39">
        <v>0.41</v>
      </c>
      <c r="L7"/>
    </row>
    <row r="8" spans="1:12" ht="12.75">
      <c r="A8" s="8" t="s">
        <v>237</v>
      </c>
      <c r="B8" s="88">
        <v>13</v>
      </c>
      <c r="C8" s="39">
        <v>0.43</v>
      </c>
      <c r="D8" s="88">
        <v>1</v>
      </c>
      <c r="E8" s="39">
        <v>0.19</v>
      </c>
      <c r="F8" s="88">
        <v>1</v>
      </c>
      <c r="G8" s="39">
        <v>0.25</v>
      </c>
      <c r="H8" s="88">
        <v>164</v>
      </c>
      <c r="I8" s="39">
        <v>0.27</v>
      </c>
      <c r="J8" s="62">
        <v>179</v>
      </c>
      <c r="K8" s="39">
        <v>0.28</v>
      </c>
      <c r="L8"/>
    </row>
    <row r="9" spans="1:12" ht="12.75">
      <c r="A9" s="8" t="s">
        <v>238</v>
      </c>
      <c r="B9" s="88">
        <v>11</v>
      </c>
      <c r="C9" s="39">
        <v>0.36</v>
      </c>
      <c r="D9" s="88">
        <v>2</v>
      </c>
      <c r="E9" s="39">
        <v>0.39</v>
      </c>
      <c r="F9" s="88">
        <v>3</v>
      </c>
      <c r="G9" s="39">
        <v>0.76</v>
      </c>
      <c r="H9" s="88">
        <v>154</v>
      </c>
      <c r="I9" s="39">
        <v>0.26</v>
      </c>
      <c r="J9" s="62">
        <v>170</v>
      </c>
      <c r="K9" s="39">
        <v>0.27</v>
      </c>
      <c r="L9"/>
    </row>
    <row r="10" spans="1:12" ht="12.75">
      <c r="A10" s="8" t="s">
        <v>239</v>
      </c>
      <c r="B10" s="88">
        <v>10</v>
      </c>
      <c r="C10" s="39">
        <v>0.33</v>
      </c>
      <c r="D10" s="88">
        <v>1</v>
      </c>
      <c r="E10" s="39">
        <v>0.19</v>
      </c>
      <c r="F10" s="88">
        <v>2</v>
      </c>
      <c r="G10" s="39">
        <v>0.5</v>
      </c>
      <c r="H10" s="88">
        <v>135</v>
      </c>
      <c r="I10" s="39">
        <v>0.23</v>
      </c>
      <c r="J10" s="62">
        <v>148</v>
      </c>
      <c r="K10" s="39">
        <v>0.23</v>
      </c>
      <c r="L10"/>
    </row>
    <row r="11" spans="1:12" ht="12.75">
      <c r="A11" s="8" t="s">
        <v>240</v>
      </c>
      <c r="B11" s="88">
        <v>18</v>
      </c>
      <c r="C11" s="39">
        <v>0.59</v>
      </c>
      <c r="D11" s="88">
        <v>5</v>
      </c>
      <c r="E11" s="39">
        <v>0.96</v>
      </c>
      <c r="F11" s="88">
        <v>1</v>
      </c>
      <c r="G11" s="39">
        <v>0.25</v>
      </c>
      <c r="H11" s="88">
        <v>179</v>
      </c>
      <c r="I11" s="39">
        <v>0.3</v>
      </c>
      <c r="J11" s="62">
        <v>203</v>
      </c>
      <c r="K11" s="39">
        <v>0.32</v>
      </c>
      <c r="L11"/>
    </row>
    <row r="12" spans="1:12" ht="12.75">
      <c r="A12" s="8" t="s">
        <v>241</v>
      </c>
      <c r="B12" s="88">
        <v>31</v>
      </c>
      <c r="C12" s="39">
        <v>1.02</v>
      </c>
      <c r="D12" s="88">
        <v>1</v>
      </c>
      <c r="E12" s="39">
        <v>0.19</v>
      </c>
      <c r="F12" s="88">
        <v>3</v>
      </c>
      <c r="G12" s="39">
        <v>0.76</v>
      </c>
      <c r="H12" s="88">
        <v>334</v>
      </c>
      <c r="I12" s="39">
        <v>0.56</v>
      </c>
      <c r="J12" s="62">
        <v>369</v>
      </c>
      <c r="K12" s="39">
        <v>0.58</v>
      </c>
      <c r="L12"/>
    </row>
    <row r="13" spans="1:12" ht="12.75">
      <c r="A13" s="8" t="s">
        <v>242</v>
      </c>
      <c r="B13" s="88">
        <v>39</v>
      </c>
      <c r="C13" s="39">
        <v>1.29</v>
      </c>
      <c r="D13" s="88">
        <v>5</v>
      </c>
      <c r="E13" s="39">
        <v>0.96</v>
      </c>
      <c r="F13" s="88">
        <v>4</v>
      </c>
      <c r="G13" s="39">
        <v>1.01</v>
      </c>
      <c r="H13" s="88">
        <v>509</v>
      </c>
      <c r="I13" s="39">
        <v>0.85</v>
      </c>
      <c r="J13" s="62">
        <v>557</v>
      </c>
      <c r="K13" s="39">
        <v>0.87</v>
      </c>
      <c r="L13"/>
    </row>
    <row r="14" spans="1:12" ht="12.75">
      <c r="A14" s="8" t="s">
        <v>243</v>
      </c>
      <c r="B14" s="88">
        <v>73</v>
      </c>
      <c r="C14" s="39">
        <v>2.41</v>
      </c>
      <c r="D14" s="88">
        <v>6</v>
      </c>
      <c r="E14" s="39">
        <v>1.16</v>
      </c>
      <c r="F14" s="88">
        <v>15</v>
      </c>
      <c r="G14" s="39">
        <v>3.78</v>
      </c>
      <c r="H14" s="88">
        <v>820</v>
      </c>
      <c r="I14" s="39">
        <v>1.37</v>
      </c>
      <c r="J14" s="62">
        <v>914</v>
      </c>
      <c r="K14" s="39">
        <v>1.43</v>
      </c>
      <c r="L14"/>
    </row>
    <row r="15" spans="1:12" ht="12.75">
      <c r="A15" s="8" t="s">
        <v>244</v>
      </c>
      <c r="B15" s="88">
        <v>137</v>
      </c>
      <c r="C15" s="39">
        <v>4.52</v>
      </c>
      <c r="D15" s="88">
        <v>13</v>
      </c>
      <c r="E15" s="39">
        <v>2.5</v>
      </c>
      <c r="F15" s="88">
        <v>11</v>
      </c>
      <c r="G15" s="39">
        <v>2.77</v>
      </c>
      <c r="H15" s="88">
        <v>1486</v>
      </c>
      <c r="I15" s="39">
        <v>2.48</v>
      </c>
      <c r="J15" s="62">
        <v>1647</v>
      </c>
      <c r="K15" s="39">
        <v>2.58</v>
      </c>
      <c r="L15"/>
    </row>
    <row r="16" spans="1:12" ht="12.75">
      <c r="A16" s="8" t="s">
        <v>245</v>
      </c>
      <c r="B16" s="88">
        <v>606</v>
      </c>
      <c r="C16" s="39">
        <v>19.98</v>
      </c>
      <c r="D16" s="88">
        <v>80</v>
      </c>
      <c r="E16" s="39">
        <v>15.41</v>
      </c>
      <c r="F16" s="88">
        <v>70</v>
      </c>
      <c r="G16" s="39">
        <v>17.63</v>
      </c>
      <c r="H16" s="88">
        <v>8764</v>
      </c>
      <c r="I16" s="39">
        <v>14.64</v>
      </c>
      <c r="J16" s="62">
        <v>9521</v>
      </c>
      <c r="K16" s="39">
        <v>14.92</v>
      </c>
      <c r="L16"/>
    </row>
    <row r="17" spans="1:12" ht="12.75">
      <c r="A17" s="8" t="s">
        <v>246</v>
      </c>
      <c r="B17" s="88">
        <v>1049</v>
      </c>
      <c r="C17" s="39">
        <v>34.59</v>
      </c>
      <c r="D17" s="88">
        <v>183</v>
      </c>
      <c r="E17" s="39">
        <v>35.26</v>
      </c>
      <c r="F17" s="88">
        <v>139</v>
      </c>
      <c r="G17" s="39">
        <v>35.01</v>
      </c>
      <c r="H17" s="88">
        <v>21370</v>
      </c>
      <c r="I17" s="39">
        <v>35.69</v>
      </c>
      <c r="J17" s="62">
        <v>22741</v>
      </c>
      <c r="K17" s="39">
        <v>35.63</v>
      </c>
      <c r="L17"/>
    </row>
    <row r="18" spans="1:12" ht="12.75">
      <c r="A18" s="8" t="s">
        <v>247</v>
      </c>
      <c r="B18" s="88">
        <v>740</v>
      </c>
      <c r="C18" s="39">
        <v>24.4</v>
      </c>
      <c r="D18" s="88">
        <v>155</v>
      </c>
      <c r="E18" s="39">
        <v>29.87</v>
      </c>
      <c r="F18" s="88">
        <v>97</v>
      </c>
      <c r="G18" s="39">
        <v>24.43</v>
      </c>
      <c r="H18" s="88">
        <v>18604</v>
      </c>
      <c r="I18" s="39">
        <v>31.07</v>
      </c>
      <c r="J18" s="62">
        <v>19597</v>
      </c>
      <c r="K18" s="39">
        <v>30.71</v>
      </c>
      <c r="L18"/>
    </row>
    <row r="19" spans="1:12" ht="12.75">
      <c r="A19" s="8" t="s">
        <v>248</v>
      </c>
      <c r="B19" s="88">
        <v>238</v>
      </c>
      <c r="C19" s="39">
        <v>7.85</v>
      </c>
      <c r="D19" s="88">
        <v>56</v>
      </c>
      <c r="E19" s="39">
        <v>10.79</v>
      </c>
      <c r="F19" s="88">
        <v>39</v>
      </c>
      <c r="G19" s="39">
        <v>9.82</v>
      </c>
      <c r="H19" s="88">
        <v>6124</v>
      </c>
      <c r="I19" s="39">
        <v>10.23</v>
      </c>
      <c r="J19" s="62">
        <v>6457</v>
      </c>
      <c r="K19" s="39">
        <v>10.12</v>
      </c>
      <c r="L19"/>
    </row>
    <row r="20" spans="1:12" ht="12.75">
      <c r="A20" s="8" t="s">
        <v>235</v>
      </c>
      <c r="B20" s="88">
        <v>47</v>
      </c>
      <c r="C20" s="39">
        <v>1.55</v>
      </c>
      <c r="D20" s="88">
        <v>9</v>
      </c>
      <c r="E20" s="39">
        <v>1.73</v>
      </c>
      <c r="F20" s="88">
        <v>7</v>
      </c>
      <c r="G20" s="39">
        <v>1.76</v>
      </c>
      <c r="H20" s="88">
        <v>988</v>
      </c>
      <c r="I20" s="39">
        <v>1.65</v>
      </c>
      <c r="J20" s="62">
        <v>1051</v>
      </c>
      <c r="K20" s="39">
        <v>1.65</v>
      </c>
      <c r="L20"/>
    </row>
    <row r="21" spans="2:12" ht="12.75">
      <c r="B21" s="38"/>
      <c r="C21" s="39"/>
      <c r="D21" s="38"/>
      <c r="E21" s="39"/>
      <c r="F21" s="38"/>
      <c r="G21" s="39"/>
      <c r="H21" s="38"/>
      <c r="I21" s="39"/>
      <c r="J21" s="38"/>
      <c r="K21" s="39"/>
      <c r="L21"/>
    </row>
    <row r="22" spans="1:11" ht="14.25">
      <c r="A22" s="11" t="s">
        <v>114</v>
      </c>
      <c r="B22" s="12">
        <v>3033</v>
      </c>
      <c r="C22" s="15">
        <v>100</v>
      </c>
      <c r="D22" s="12">
        <v>519</v>
      </c>
      <c r="E22" s="15">
        <v>100</v>
      </c>
      <c r="F22" s="12">
        <v>397</v>
      </c>
      <c r="G22" s="15">
        <v>100</v>
      </c>
      <c r="H22" s="12">
        <v>59872</v>
      </c>
      <c r="I22" s="15">
        <v>100</v>
      </c>
      <c r="J22" s="12">
        <v>63823</v>
      </c>
      <c r="K22" s="15">
        <v>100</v>
      </c>
    </row>
    <row r="23" ht="12.75">
      <c r="A23" s="18" t="s">
        <v>203</v>
      </c>
    </row>
    <row r="24" ht="12.75">
      <c r="A24" s="18" t="s">
        <v>204</v>
      </c>
    </row>
  </sheetData>
  <sheetProtection/>
  <mergeCells count="11">
    <mergeCell ref="J4:K4"/>
    <mergeCell ref="J5:K5"/>
    <mergeCell ref="B3:K3"/>
    <mergeCell ref="B5:C5"/>
    <mergeCell ref="B4:C4"/>
    <mergeCell ref="D4:E4"/>
    <mergeCell ref="F4:G4"/>
    <mergeCell ref="H4:I4"/>
    <mergeCell ref="D5:E5"/>
    <mergeCell ref="F5:G5"/>
    <mergeCell ref="H5:I5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(November 2016)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6.28125" style="3" customWidth="1"/>
    <col min="2" max="5" width="8.421875" style="3" customWidth="1"/>
    <col min="6" max="6" width="9.00390625" style="3" customWidth="1"/>
    <col min="7" max="9" width="9.28125" style="3" customWidth="1"/>
    <col min="10" max="11" width="8.00390625" style="3" customWidth="1"/>
    <col min="12" max="13" width="8.421875" style="3" customWidth="1"/>
    <col min="14" max="16384" width="9.140625" style="3" customWidth="1"/>
  </cols>
  <sheetData>
    <row r="1" spans="1:2" ht="12.75">
      <c r="A1" s="43" t="s">
        <v>118</v>
      </c>
      <c r="B1" s="166" t="s">
        <v>317</v>
      </c>
    </row>
    <row r="2" spans="1:13" ht="12.75">
      <c r="A2" s="5"/>
      <c r="B2" s="139" t="s">
        <v>284</v>
      </c>
      <c r="C2" s="6"/>
      <c r="D2" s="6"/>
      <c r="E2" s="6"/>
      <c r="F2" s="6"/>
      <c r="G2" s="6"/>
      <c r="H2" s="6"/>
      <c r="I2" s="6"/>
      <c r="J2" s="6"/>
      <c r="K2" s="6"/>
      <c r="L2" s="16"/>
      <c r="M2" s="16"/>
    </row>
    <row r="3" spans="2:13" ht="12.75">
      <c r="B3" s="234" t="s">
        <v>94</v>
      </c>
      <c r="C3" s="234"/>
      <c r="D3" s="234"/>
      <c r="E3" s="234"/>
      <c r="F3" s="234"/>
      <c r="G3" s="234"/>
      <c r="H3" s="234"/>
      <c r="I3" s="234"/>
      <c r="J3" s="234"/>
      <c r="K3" s="234"/>
      <c r="L3" s="16"/>
      <c r="M3" s="16"/>
    </row>
    <row r="4" spans="1:11" ht="12.75">
      <c r="A4" s="3" t="s">
        <v>54</v>
      </c>
      <c r="B4" s="236"/>
      <c r="C4" s="236"/>
      <c r="D4" s="236" t="s">
        <v>35</v>
      </c>
      <c r="E4" s="236"/>
      <c r="F4" s="236" t="s">
        <v>93</v>
      </c>
      <c r="G4" s="236"/>
      <c r="H4" s="236" t="s">
        <v>101</v>
      </c>
      <c r="I4" s="236"/>
      <c r="J4" s="236"/>
      <c r="K4" s="236"/>
    </row>
    <row r="5" spans="1:11" ht="14.25">
      <c r="A5" s="7" t="s">
        <v>55</v>
      </c>
      <c r="B5" s="233" t="s">
        <v>37</v>
      </c>
      <c r="C5" s="233"/>
      <c r="D5" s="233" t="s">
        <v>38</v>
      </c>
      <c r="E5" s="233"/>
      <c r="F5" s="233" t="s">
        <v>39</v>
      </c>
      <c r="G5" s="233"/>
      <c r="H5" s="233" t="s">
        <v>39</v>
      </c>
      <c r="I5" s="233"/>
      <c r="J5" s="233" t="s">
        <v>95</v>
      </c>
      <c r="K5" s="233"/>
    </row>
    <row r="6" spans="2:11" ht="12.75"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  <c r="J6" s="8" t="s">
        <v>6</v>
      </c>
      <c r="K6" s="8" t="s">
        <v>7</v>
      </c>
    </row>
    <row r="7" spans="1:12" ht="12.75">
      <c r="A7" s="3" t="s">
        <v>56</v>
      </c>
      <c r="B7" s="78">
        <v>10</v>
      </c>
      <c r="C7" s="14">
        <v>0.33</v>
      </c>
      <c r="D7" s="88" t="s">
        <v>188</v>
      </c>
      <c r="E7" s="39" t="s">
        <v>188</v>
      </c>
      <c r="F7" s="88">
        <v>4</v>
      </c>
      <c r="G7" s="39">
        <v>1.01</v>
      </c>
      <c r="H7" s="78">
        <v>163</v>
      </c>
      <c r="I7" s="14">
        <v>0.27</v>
      </c>
      <c r="J7" s="78">
        <v>177</v>
      </c>
      <c r="K7" s="14">
        <v>0.28</v>
      </c>
      <c r="L7" s="78"/>
    </row>
    <row r="8" spans="1:12" ht="12.75">
      <c r="A8" s="3" t="s">
        <v>57</v>
      </c>
      <c r="B8" s="78">
        <v>17</v>
      </c>
      <c r="C8" s="14">
        <v>0.56</v>
      </c>
      <c r="D8" s="78">
        <v>4</v>
      </c>
      <c r="E8" s="14">
        <v>0.77</v>
      </c>
      <c r="F8" s="88">
        <v>3</v>
      </c>
      <c r="G8" s="39">
        <v>0.76</v>
      </c>
      <c r="H8" s="78">
        <v>168</v>
      </c>
      <c r="I8" s="14">
        <v>0.28</v>
      </c>
      <c r="J8" s="78">
        <v>192</v>
      </c>
      <c r="K8" s="14">
        <v>0.3</v>
      </c>
      <c r="L8" s="78"/>
    </row>
    <row r="9" spans="1:12" ht="12.75">
      <c r="A9" s="3" t="s">
        <v>58</v>
      </c>
      <c r="B9" s="78">
        <v>11</v>
      </c>
      <c r="C9" s="14">
        <v>0.36</v>
      </c>
      <c r="D9" s="78">
        <v>2</v>
      </c>
      <c r="E9" s="14">
        <v>0.39</v>
      </c>
      <c r="F9" s="78" t="s">
        <v>188</v>
      </c>
      <c r="G9" s="14" t="s">
        <v>188</v>
      </c>
      <c r="H9" s="78">
        <v>198</v>
      </c>
      <c r="I9" s="14">
        <v>0.33</v>
      </c>
      <c r="J9" s="78">
        <v>211</v>
      </c>
      <c r="K9" s="14">
        <v>0.33</v>
      </c>
      <c r="L9" s="78"/>
    </row>
    <row r="10" spans="1:12" ht="12.75">
      <c r="A10" s="3" t="s">
        <v>59</v>
      </c>
      <c r="B10" s="78">
        <v>40</v>
      </c>
      <c r="C10" s="14">
        <v>1.32</v>
      </c>
      <c r="D10" s="78">
        <v>6</v>
      </c>
      <c r="E10" s="14">
        <v>1.16</v>
      </c>
      <c r="F10" s="78">
        <v>6</v>
      </c>
      <c r="G10" s="14">
        <v>1.51</v>
      </c>
      <c r="H10" s="78">
        <v>474</v>
      </c>
      <c r="I10" s="14">
        <v>0.79</v>
      </c>
      <c r="J10" s="78">
        <v>526</v>
      </c>
      <c r="K10" s="14">
        <v>0.82</v>
      </c>
      <c r="L10" s="78"/>
    </row>
    <row r="11" spans="1:12" ht="12.75">
      <c r="A11" s="3" t="s">
        <v>60</v>
      </c>
      <c r="B11" s="78">
        <v>302</v>
      </c>
      <c r="C11" s="14">
        <v>9.96</v>
      </c>
      <c r="D11" s="78">
        <v>27</v>
      </c>
      <c r="E11" s="14">
        <v>5.2</v>
      </c>
      <c r="F11" s="78">
        <v>37</v>
      </c>
      <c r="G11" s="14">
        <v>9.32</v>
      </c>
      <c r="H11" s="78">
        <v>4292</v>
      </c>
      <c r="I11" s="14">
        <v>7.17</v>
      </c>
      <c r="J11" s="78">
        <v>4659</v>
      </c>
      <c r="K11" s="14">
        <v>7.3</v>
      </c>
      <c r="L11" s="78"/>
    </row>
    <row r="12" spans="1:12" ht="12.75">
      <c r="A12" s="3" t="s">
        <v>61</v>
      </c>
      <c r="B12" s="78">
        <v>2645</v>
      </c>
      <c r="C12" s="14">
        <v>87.21</v>
      </c>
      <c r="D12" s="78">
        <v>479</v>
      </c>
      <c r="E12" s="14">
        <v>92.29</v>
      </c>
      <c r="F12" s="78">
        <v>346</v>
      </c>
      <c r="G12" s="14">
        <v>87.15</v>
      </c>
      <c r="H12" s="78">
        <v>54307</v>
      </c>
      <c r="I12" s="14">
        <v>90.71</v>
      </c>
      <c r="J12" s="78">
        <v>57778</v>
      </c>
      <c r="K12" s="14">
        <v>90.53</v>
      </c>
      <c r="L12" s="78"/>
    </row>
    <row r="13" spans="1:12" ht="12.75">
      <c r="A13" s="3" t="s">
        <v>62</v>
      </c>
      <c r="B13" s="78">
        <v>8</v>
      </c>
      <c r="C13" s="14">
        <v>0.26</v>
      </c>
      <c r="D13" s="78">
        <v>1</v>
      </c>
      <c r="E13" s="14">
        <v>0.19</v>
      </c>
      <c r="F13" s="78">
        <v>1</v>
      </c>
      <c r="G13" s="14">
        <v>0.25</v>
      </c>
      <c r="H13" s="78">
        <v>270</v>
      </c>
      <c r="I13" s="14">
        <v>0.45</v>
      </c>
      <c r="J13" s="78">
        <v>280</v>
      </c>
      <c r="K13" s="14">
        <v>0.44</v>
      </c>
      <c r="L13" s="78"/>
    </row>
    <row r="14" spans="2:11" ht="12.75">
      <c r="B14" s="45"/>
      <c r="C14" s="55"/>
      <c r="D14" s="45"/>
      <c r="E14" s="55"/>
      <c r="F14" s="45"/>
      <c r="G14" s="55"/>
      <c r="H14" s="45"/>
      <c r="I14" s="55"/>
      <c r="J14" s="45"/>
      <c r="K14" s="55"/>
    </row>
    <row r="15" spans="1:11" ht="14.25">
      <c r="A15" s="11" t="s">
        <v>114</v>
      </c>
      <c r="B15" s="48">
        <v>3033</v>
      </c>
      <c r="C15" s="49">
        <v>100</v>
      </c>
      <c r="D15" s="48">
        <v>519</v>
      </c>
      <c r="E15" s="49">
        <v>100</v>
      </c>
      <c r="F15" s="48">
        <v>397</v>
      </c>
      <c r="G15" s="49">
        <v>100</v>
      </c>
      <c r="H15" s="48">
        <v>59872</v>
      </c>
      <c r="I15" s="49">
        <v>100</v>
      </c>
      <c r="J15" s="48">
        <v>63823</v>
      </c>
      <c r="K15" s="49">
        <v>100</v>
      </c>
    </row>
    <row r="16" ht="12.75">
      <c r="A16" s="18" t="s">
        <v>203</v>
      </c>
    </row>
    <row r="17" ht="12.75">
      <c r="A17" s="18" t="s">
        <v>205</v>
      </c>
    </row>
    <row r="18" spans="2:7" ht="12.75">
      <c r="B18"/>
      <c r="C18"/>
      <c r="D18"/>
      <c r="E18"/>
      <c r="F18"/>
      <c r="G18"/>
    </row>
  </sheetData>
  <sheetProtection/>
  <mergeCells count="11">
    <mergeCell ref="B3:K3"/>
    <mergeCell ref="B4:C4"/>
    <mergeCell ref="D4:E4"/>
    <mergeCell ref="F4:G4"/>
    <mergeCell ref="H4:I4"/>
    <mergeCell ref="B5:C5"/>
    <mergeCell ref="J4:K4"/>
    <mergeCell ref="D5:E5"/>
    <mergeCell ref="F5:G5"/>
    <mergeCell ref="H5:I5"/>
    <mergeCell ref="J5:K5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&amp;L&amp;8Source:  Perinatal Data Collection, Queensland Health (November 2016)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4.421875" style="91" customWidth="1"/>
    <col min="2" max="17" width="7.421875" style="0" customWidth="1"/>
  </cols>
  <sheetData>
    <row r="1" spans="1:2" s="3" customFormat="1" ht="12.75">
      <c r="A1" s="31" t="s">
        <v>63</v>
      </c>
      <c r="B1" s="142" t="s">
        <v>319</v>
      </c>
    </row>
    <row r="2" spans="1:15" s="22" customFormat="1" ht="12.75">
      <c r="A2" s="20"/>
      <c r="B2" s="141" t="s">
        <v>285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54"/>
      <c r="O2" s="54"/>
    </row>
    <row r="3" spans="1:17" s="8" customFormat="1" ht="18.75" customHeight="1">
      <c r="A3" s="27" t="s">
        <v>36</v>
      </c>
      <c r="B3" s="234" t="s">
        <v>64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27" customFormat="1" ht="14.25">
      <c r="A4" s="37" t="s">
        <v>65</v>
      </c>
      <c r="B4" s="233" t="s">
        <v>56</v>
      </c>
      <c r="C4" s="233"/>
      <c r="D4" s="233" t="s">
        <v>66</v>
      </c>
      <c r="E4" s="233"/>
      <c r="F4" s="233" t="s">
        <v>67</v>
      </c>
      <c r="G4" s="233"/>
      <c r="H4" s="234" t="s">
        <v>68</v>
      </c>
      <c r="I4" s="234"/>
      <c r="J4" s="233" t="s">
        <v>69</v>
      </c>
      <c r="K4" s="233"/>
      <c r="L4" s="233" t="s">
        <v>70</v>
      </c>
      <c r="M4" s="233"/>
      <c r="N4" s="233" t="s">
        <v>62</v>
      </c>
      <c r="O4" s="233"/>
      <c r="P4" s="233" t="s">
        <v>95</v>
      </c>
      <c r="Q4" s="233"/>
    </row>
    <row r="5" spans="1:17" s="8" customFormat="1" ht="12.75">
      <c r="A5" s="27"/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8" t="s">
        <v>7</v>
      </c>
      <c r="J5" s="8" t="s">
        <v>6</v>
      </c>
      <c r="K5" s="8" t="s">
        <v>7</v>
      </c>
      <c r="L5" s="8" t="s">
        <v>6</v>
      </c>
      <c r="M5" s="8" t="s">
        <v>7</v>
      </c>
      <c r="N5" s="8" t="s">
        <v>6</v>
      </c>
      <c r="O5" s="8" t="s">
        <v>7</v>
      </c>
      <c r="P5" s="8" t="s">
        <v>6</v>
      </c>
      <c r="Q5" s="8" t="s">
        <v>7</v>
      </c>
    </row>
    <row r="6" spans="1:17" s="8" customFormat="1" ht="12.75">
      <c r="A6" s="89" t="s">
        <v>40</v>
      </c>
      <c r="B6" s="78">
        <v>145</v>
      </c>
      <c r="C6" s="39">
        <v>91.19</v>
      </c>
      <c r="D6" s="78">
        <v>63</v>
      </c>
      <c r="E6" s="39">
        <v>41.72</v>
      </c>
      <c r="F6" s="78">
        <v>10</v>
      </c>
      <c r="G6" s="39">
        <v>6.17</v>
      </c>
      <c r="H6" s="78">
        <v>6</v>
      </c>
      <c r="I6" s="39">
        <v>1.57</v>
      </c>
      <c r="J6" s="61" t="s">
        <v>188</v>
      </c>
      <c r="K6" s="46" t="s">
        <v>188</v>
      </c>
      <c r="L6" s="61" t="s">
        <v>188</v>
      </c>
      <c r="M6" s="46" t="s">
        <v>188</v>
      </c>
      <c r="N6" s="61" t="s">
        <v>188</v>
      </c>
      <c r="O6" s="46" t="s">
        <v>188</v>
      </c>
      <c r="P6" s="62">
        <v>224</v>
      </c>
      <c r="Q6" s="39">
        <v>0.36</v>
      </c>
    </row>
    <row r="7" spans="1:17" s="8" customFormat="1" ht="12.75">
      <c r="A7" s="89" t="s">
        <v>41</v>
      </c>
      <c r="B7" s="78">
        <v>13</v>
      </c>
      <c r="C7" s="39">
        <v>8.18</v>
      </c>
      <c r="D7" s="78">
        <v>75</v>
      </c>
      <c r="E7" s="39">
        <v>49.67</v>
      </c>
      <c r="F7" s="78">
        <v>41</v>
      </c>
      <c r="G7" s="39">
        <v>25.31</v>
      </c>
      <c r="H7" s="78">
        <v>10</v>
      </c>
      <c r="I7" s="39">
        <v>2.62</v>
      </c>
      <c r="J7" s="61">
        <v>1</v>
      </c>
      <c r="K7" s="46">
        <v>0.03</v>
      </c>
      <c r="L7" s="61" t="s">
        <v>188</v>
      </c>
      <c r="M7" s="39" t="s">
        <v>188</v>
      </c>
      <c r="N7" s="61" t="s">
        <v>188</v>
      </c>
      <c r="O7" s="46" t="s">
        <v>188</v>
      </c>
      <c r="P7" s="62">
        <v>140</v>
      </c>
      <c r="Q7" s="39">
        <v>0.23</v>
      </c>
    </row>
    <row r="8" spans="1:17" s="8" customFormat="1" ht="12.75">
      <c r="A8" s="89" t="s">
        <v>42</v>
      </c>
      <c r="B8" s="61">
        <v>1</v>
      </c>
      <c r="C8" s="39">
        <v>0.63</v>
      </c>
      <c r="D8" s="78">
        <v>12</v>
      </c>
      <c r="E8" s="39">
        <v>7.95</v>
      </c>
      <c r="F8" s="78">
        <v>77</v>
      </c>
      <c r="G8" s="39">
        <v>47.53</v>
      </c>
      <c r="H8" s="78">
        <v>44</v>
      </c>
      <c r="I8" s="39">
        <v>11.55</v>
      </c>
      <c r="J8" s="78">
        <v>2</v>
      </c>
      <c r="K8" s="46">
        <v>0.06</v>
      </c>
      <c r="L8" s="61" t="s">
        <v>188</v>
      </c>
      <c r="M8" s="46" t="s">
        <v>188</v>
      </c>
      <c r="N8" s="61" t="s">
        <v>188</v>
      </c>
      <c r="O8" s="46" t="s">
        <v>188</v>
      </c>
      <c r="P8" s="62">
        <v>136</v>
      </c>
      <c r="Q8" s="39">
        <v>0.22</v>
      </c>
    </row>
    <row r="9" spans="1:17" s="8" customFormat="1" ht="12.75">
      <c r="A9" s="89" t="s">
        <v>43</v>
      </c>
      <c r="B9" s="61" t="s">
        <v>188</v>
      </c>
      <c r="C9" s="46" t="s">
        <v>188</v>
      </c>
      <c r="D9" s="61" t="s">
        <v>188</v>
      </c>
      <c r="E9" s="39" t="s">
        <v>188</v>
      </c>
      <c r="F9" s="78">
        <v>26</v>
      </c>
      <c r="G9" s="39">
        <v>16.05</v>
      </c>
      <c r="H9" s="78">
        <v>65</v>
      </c>
      <c r="I9" s="39">
        <v>17.06</v>
      </c>
      <c r="J9" s="78">
        <v>14</v>
      </c>
      <c r="K9" s="46">
        <v>0.39</v>
      </c>
      <c r="L9" s="61">
        <v>1</v>
      </c>
      <c r="M9" s="39">
        <v>0</v>
      </c>
      <c r="N9" s="61" t="s">
        <v>188</v>
      </c>
      <c r="O9" s="46" t="s">
        <v>188</v>
      </c>
      <c r="P9" s="62">
        <v>106</v>
      </c>
      <c r="Q9" s="39">
        <v>0.17</v>
      </c>
    </row>
    <row r="10" spans="1:17" s="8" customFormat="1" ht="12.75">
      <c r="A10" s="89" t="s">
        <v>44</v>
      </c>
      <c r="B10" s="61" t="s">
        <v>188</v>
      </c>
      <c r="C10" s="46" t="s">
        <v>188</v>
      </c>
      <c r="D10" s="61" t="s">
        <v>188</v>
      </c>
      <c r="E10" s="39" t="s">
        <v>188</v>
      </c>
      <c r="F10" s="78">
        <v>5</v>
      </c>
      <c r="G10" s="39">
        <v>3.09</v>
      </c>
      <c r="H10" s="78">
        <v>98</v>
      </c>
      <c r="I10" s="39">
        <v>25.72</v>
      </c>
      <c r="J10" s="78">
        <v>42</v>
      </c>
      <c r="K10" s="46">
        <v>1.18</v>
      </c>
      <c r="L10" s="88">
        <v>2</v>
      </c>
      <c r="M10" s="39">
        <v>0</v>
      </c>
      <c r="N10" s="61" t="s">
        <v>188</v>
      </c>
      <c r="O10" s="46" t="s">
        <v>188</v>
      </c>
      <c r="P10" s="62">
        <v>147</v>
      </c>
      <c r="Q10" s="39">
        <v>0.24</v>
      </c>
    </row>
    <row r="11" spans="1:17" s="8" customFormat="1" ht="12.75">
      <c r="A11" s="89" t="s">
        <v>45</v>
      </c>
      <c r="B11" s="61" t="s">
        <v>188</v>
      </c>
      <c r="C11" s="46" t="s">
        <v>188</v>
      </c>
      <c r="D11" s="61" t="s">
        <v>188</v>
      </c>
      <c r="E11" s="46" t="s">
        <v>188</v>
      </c>
      <c r="F11" s="61">
        <v>1</v>
      </c>
      <c r="G11" s="39">
        <v>0.62</v>
      </c>
      <c r="H11" s="78">
        <v>90</v>
      </c>
      <c r="I11" s="39">
        <v>23.62</v>
      </c>
      <c r="J11" s="78">
        <v>118</v>
      </c>
      <c r="K11" s="46">
        <v>3.33</v>
      </c>
      <c r="L11" s="78">
        <v>6</v>
      </c>
      <c r="M11" s="39">
        <v>0.01</v>
      </c>
      <c r="N11" s="61" t="s">
        <v>188</v>
      </c>
      <c r="O11" s="46" t="s">
        <v>188</v>
      </c>
      <c r="P11" s="62">
        <v>215</v>
      </c>
      <c r="Q11" s="39">
        <v>0.35</v>
      </c>
    </row>
    <row r="12" spans="1:17" s="8" customFormat="1" ht="12.75">
      <c r="A12" s="89" t="s">
        <v>46</v>
      </c>
      <c r="B12" s="61" t="s">
        <v>188</v>
      </c>
      <c r="C12" s="46" t="s">
        <v>188</v>
      </c>
      <c r="D12" s="61" t="s">
        <v>188</v>
      </c>
      <c r="E12" s="46" t="s">
        <v>188</v>
      </c>
      <c r="F12" s="61">
        <v>1</v>
      </c>
      <c r="G12" s="39">
        <v>0.62</v>
      </c>
      <c r="H12" s="78">
        <v>46</v>
      </c>
      <c r="I12" s="39">
        <v>12.07</v>
      </c>
      <c r="J12" s="78">
        <v>306</v>
      </c>
      <c r="K12" s="46">
        <v>8.63</v>
      </c>
      <c r="L12" s="78">
        <v>26</v>
      </c>
      <c r="M12" s="39">
        <v>0.05</v>
      </c>
      <c r="N12" s="61" t="s">
        <v>188</v>
      </c>
      <c r="O12" s="39" t="s">
        <v>188</v>
      </c>
      <c r="P12" s="62">
        <v>379</v>
      </c>
      <c r="Q12" s="39">
        <v>0.61</v>
      </c>
    </row>
    <row r="13" spans="1:17" s="8" customFormat="1" ht="12.75">
      <c r="A13" s="89" t="s">
        <v>47</v>
      </c>
      <c r="B13" s="61" t="s">
        <v>188</v>
      </c>
      <c r="C13" s="46" t="s">
        <v>188</v>
      </c>
      <c r="D13" s="61" t="s">
        <v>188</v>
      </c>
      <c r="E13" s="46" t="s">
        <v>188</v>
      </c>
      <c r="F13" s="61" t="s">
        <v>188</v>
      </c>
      <c r="G13" s="39" t="s">
        <v>188</v>
      </c>
      <c r="H13" s="78">
        <v>15</v>
      </c>
      <c r="I13" s="39">
        <v>3.94</v>
      </c>
      <c r="J13" s="78">
        <v>452</v>
      </c>
      <c r="K13" s="46">
        <v>12.75</v>
      </c>
      <c r="L13" s="78">
        <v>183</v>
      </c>
      <c r="M13" s="39">
        <v>0.32</v>
      </c>
      <c r="N13" s="61" t="s">
        <v>188</v>
      </c>
      <c r="O13" s="39" t="s">
        <v>188</v>
      </c>
      <c r="P13" s="62">
        <v>650</v>
      </c>
      <c r="Q13" s="39">
        <v>1.05</v>
      </c>
    </row>
    <row r="14" spans="1:17" s="8" customFormat="1" ht="12.75">
      <c r="A14" s="89" t="s">
        <v>48</v>
      </c>
      <c r="B14" s="61" t="s">
        <v>188</v>
      </c>
      <c r="C14" s="46" t="s">
        <v>188</v>
      </c>
      <c r="D14" s="61" t="s">
        <v>188</v>
      </c>
      <c r="E14" s="46" t="s">
        <v>188</v>
      </c>
      <c r="F14" s="61" t="s">
        <v>188</v>
      </c>
      <c r="G14" s="46" t="s">
        <v>188</v>
      </c>
      <c r="H14" s="78">
        <v>2</v>
      </c>
      <c r="I14" s="39">
        <v>0.52</v>
      </c>
      <c r="J14" s="78">
        <v>588</v>
      </c>
      <c r="K14" s="46">
        <v>16.59</v>
      </c>
      <c r="L14" s="78">
        <v>721</v>
      </c>
      <c r="M14" s="39">
        <v>1.26</v>
      </c>
      <c r="N14" s="88" t="s">
        <v>188</v>
      </c>
      <c r="O14" s="39" t="s">
        <v>188</v>
      </c>
      <c r="P14" s="62">
        <v>1311</v>
      </c>
      <c r="Q14" s="39">
        <v>2.12</v>
      </c>
    </row>
    <row r="15" spans="1:17" s="8" customFormat="1" ht="12.75">
      <c r="A15" s="89" t="s">
        <v>49</v>
      </c>
      <c r="B15" s="61" t="s">
        <v>188</v>
      </c>
      <c r="C15" s="46" t="s">
        <v>188</v>
      </c>
      <c r="D15" s="61" t="s">
        <v>188</v>
      </c>
      <c r="E15" s="46" t="s">
        <v>188</v>
      </c>
      <c r="F15" s="61" t="s">
        <v>188</v>
      </c>
      <c r="G15" s="46" t="s">
        <v>188</v>
      </c>
      <c r="H15" s="88">
        <v>2</v>
      </c>
      <c r="I15" s="39">
        <v>0.52</v>
      </c>
      <c r="J15" s="78">
        <v>1304</v>
      </c>
      <c r="K15" s="46">
        <v>36.78</v>
      </c>
      <c r="L15" s="78">
        <v>7559</v>
      </c>
      <c r="M15" s="39">
        <v>13.23</v>
      </c>
      <c r="N15" s="78">
        <v>11</v>
      </c>
      <c r="O15" s="39">
        <v>3.93</v>
      </c>
      <c r="P15" s="62">
        <v>8876</v>
      </c>
      <c r="Q15" s="39">
        <v>14.36</v>
      </c>
    </row>
    <row r="16" spans="1:17" s="8" customFormat="1" ht="12.75">
      <c r="A16" s="89" t="s">
        <v>50</v>
      </c>
      <c r="B16" s="61" t="s">
        <v>188</v>
      </c>
      <c r="C16" s="46" t="s">
        <v>188</v>
      </c>
      <c r="D16" s="61" t="s">
        <v>188</v>
      </c>
      <c r="E16" s="46" t="s">
        <v>188</v>
      </c>
      <c r="F16" s="61" t="s">
        <v>188</v>
      </c>
      <c r="G16" s="46" t="s">
        <v>188</v>
      </c>
      <c r="H16" s="61">
        <v>2</v>
      </c>
      <c r="I16" s="39">
        <v>0.52</v>
      </c>
      <c r="J16" s="78">
        <v>563</v>
      </c>
      <c r="K16" s="46">
        <v>15.88</v>
      </c>
      <c r="L16" s="78">
        <v>21925</v>
      </c>
      <c r="M16" s="39">
        <v>38.37</v>
      </c>
      <c r="N16" s="78">
        <v>59</v>
      </c>
      <c r="O16" s="39">
        <v>21.07</v>
      </c>
      <c r="P16" s="62">
        <v>22549</v>
      </c>
      <c r="Q16" s="39">
        <v>36.48</v>
      </c>
    </row>
    <row r="17" spans="1:17" s="8" customFormat="1" ht="12.75">
      <c r="A17" s="89" t="s">
        <v>51</v>
      </c>
      <c r="B17" s="61" t="s">
        <v>188</v>
      </c>
      <c r="C17" s="46" t="s">
        <v>188</v>
      </c>
      <c r="D17" s="61" t="s">
        <v>188</v>
      </c>
      <c r="E17" s="46" t="s">
        <v>188</v>
      </c>
      <c r="F17" s="61" t="s">
        <v>188</v>
      </c>
      <c r="G17" s="46" t="s">
        <v>188</v>
      </c>
      <c r="H17" s="61" t="s">
        <v>188</v>
      </c>
      <c r="I17" s="39" t="s">
        <v>188</v>
      </c>
      <c r="J17" s="78">
        <v>123</v>
      </c>
      <c r="K17" s="46">
        <v>3.47</v>
      </c>
      <c r="L17" s="78">
        <v>19328</v>
      </c>
      <c r="M17" s="39">
        <v>33.82</v>
      </c>
      <c r="N17" s="78">
        <v>124</v>
      </c>
      <c r="O17" s="39">
        <v>44.29</v>
      </c>
      <c r="P17" s="62">
        <v>19575</v>
      </c>
      <c r="Q17" s="39">
        <v>31.66</v>
      </c>
    </row>
    <row r="18" spans="1:17" s="8" customFormat="1" ht="12.75">
      <c r="A18" s="89" t="s">
        <v>52</v>
      </c>
      <c r="B18" s="61" t="s">
        <v>188</v>
      </c>
      <c r="C18" s="46" t="s">
        <v>188</v>
      </c>
      <c r="D18" s="61" t="s">
        <v>188</v>
      </c>
      <c r="E18" s="46" t="s">
        <v>188</v>
      </c>
      <c r="F18" s="61" t="s">
        <v>188</v>
      </c>
      <c r="G18" s="46" t="s">
        <v>188</v>
      </c>
      <c r="H18" s="61" t="s">
        <v>188</v>
      </c>
      <c r="I18" s="39" t="s">
        <v>188</v>
      </c>
      <c r="J18" s="78">
        <v>24</v>
      </c>
      <c r="K18" s="46">
        <v>0.68</v>
      </c>
      <c r="L18" s="78">
        <v>6369</v>
      </c>
      <c r="M18" s="39">
        <v>11.15</v>
      </c>
      <c r="N18" s="78">
        <v>63</v>
      </c>
      <c r="O18" s="39">
        <v>22.5</v>
      </c>
      <c r="P18" s="62">
        <v>6456</v>
      </c>
      <c r="Q18" s="39">
        <v>10.44</v>
      </c>
    </row>
    <row r="19" spans="1:17" s="8" customFormat="1" ht="12.75">
      <c r="A19" s="89" t="s">
        <v>53</v>
      </c>
      <c r="B19" s="61" t="s">
        <v>188</v>
      </c>
      <c r="C19" s="46" t="s">
        <v>188</v>
      </c>
      <c r="D19" s="61" t="s">
        <v>188</v>
      </c>
      <c r="E19" s="46" t="s">
        <v>188</v>
      </c>
      <c r="F19" s="61" t="s">
        <v>188</v>
      </c>
      <c r="G19" s="46" t="s">
        <v>188</v>
      </c>
      <c r="H19" s="61" t="s">
        <v>188</v>
      </c>
      <c r="I19" s="39" t="s">
        <v>188</v>
      </c>
      <c r="J19" s="78">
        <v>6</v>
      </c>
      <c r="K19" s="46">
        <v>0.17</v>
      </c>
      <c r="L19" s="78">
        <v>1022</v>
      </c>
      <c r="M19" s="39">
        <v>1.79</v>
      </c>
      <c r="N19" s="78">
        <v>23</v>
      </c>
      <c r="O19" s="39">
        <v>8.21</v>
      </c>
      <c r="P19" s="62">
        <v>1051</v>
      </c>
      <c r="Q19" s="39">
        <v>1.7</v>
      </c>
    </row>
    <row r="20" spans="1:17" s="8" customFormat="1" ht="12.75">
      <c r="A20" s="27"/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56"/>
      <c r="P20" s="38"/>
      <c r="Q20" s="39"/>
    </row>
    <row r="21" spans="1:17" s="38" customFormat="1" ht="14.25">
      <c r="A21" s="90" t="s">
        <v>114</v>
      </c>
      <c r="B21" s="40">
        <v>159</v>
      </c>
      <c r="C21" s="73">
        <v>100</v>
      </c>
      <c r="D21" s="40">
        <v>151</v>
      </c>
      <c r="E21" s="73">
        <v>100</v>
      </c>
      <c r="F21" s="40">
        <v>162</v>
      </c>
      <c r="G21" s="73">
        <v>100</v>
      </c>
      <c r="H21" s="40">
        <v>381</v>
      </c>
      <c r="I21" s="73">
        <v>100</v>
      </c>
      <c r="J21" s="40">
        <v>3545</v>
      </c>
      <c r="K21" s="73">
        <v>100</v>
      </c>
      <c r="L21" s="40">
        <v>57142</v>
      </c>
      <c r="M21" s="73">
        <v>100</v>
      </c>
      <c r="N21" s="40">
        <v>280</v>
      </c>
      <c r="O21" s="73">
        <v>100</v>
      </c>
      <c r="P21" s="40">
        <v>61820</v>
      </c>
      <c r="Q21" s="73">
        <v>100</v>
      </c>
    </row>
    <row r="22" s="8" customFormat="1" ht="12.75">
      <c r="A22" s="84" t="s">
        <v>232</v>
      </c>
    </row>
    <row r="23" s="8" customFormat="1" ht="12.75">
      <c r="A23" s="84" t="s">
        <v>204</v>
      </c>
    </row>
    <row r="24" s="8" customFormat="1" ht="12.75">
      <c r="A24" s="27"/>
    </row>
  </sheetData>
  <sheetProtection/>
  <mergeCells count="9">
    <mergeCell ref="B3:Q3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(November 2016)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4.00390625" style="3" customWidth="1"/>
    <col min="2" max="2" width="8.140625" style="3" customWidth="1"/>
    <col min="3" max="3" width="8.8515625" style="3" customWidth="1"/>
    <col min="4" max="4" width="8.140625" style="3" customWidth="1"/>
    <col min="5" max="5" width="8.8515625" style="3" customWidth="1"/>
    <col min="6" max="6" width="8.28125" style="3" customWidth="1"/>
    <col min="7" max="7" width="8.8515625" style="3" customWidth="1"/>
    <col min="8" max="8" width="8.28125" style="3" customWidth="1"/>
    <col min="9" max="9" width="8.8515625" style="3" customWidth="1"/>
    <col min="10" max="10" width="8.28125" style="3" customWidth="1"/>
    <col min="11" max="11" width="8.8515625" style="3" customWidth="1"/>
    <col min="12" max="12" width="8.28125" style="3" customWidth="1"/>
    <col min="13" max="13" width="8.8515625" style="3" customWidth="1"/>
    <col min="14" max="17" width="7.7109375" style="3" customWidth="1"/>
    <col min="18" max="16384" width="9.140625" style="3" customWidth="1"/>
  </cols>
  <sheetData>
    <row r="1" spans="1:2" ht="12.75">
      <c r="A1" s="31" t="s">
        <v>71</v>
      </c>
      <c r="B1" s="142" t="s">
        <v>320</v>
      </c>
    </row>
    <row r="2" spans="1:15" s="22" customFormat="1" ht="12.75">
      <c r="A2" s="20"/>
      <c r="B2" s="141" t="s">
        <v>285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54"/>
      <c r="O2" s="54"/>
    </row>
    <row r="3" spans="1:17" ht="12.75">
      <c r="A3" s="3" t="s">
        <v>36</v>
      </c>
      <c r="B3" s="234" t="s">
        <v>64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175"/>
      <c r="Q3" s="175"/>
    </row>
    <row r="4" spans="1:17" ht="14.25">
      <c r="A4" s="7" t="s">
        <v>65</v>
      </c>
      <c r="B4" s="6" t="s">
        <v>56</v>
      </c>
      <c r="C4" s="6"/>
      <c r="D4" s="6" t="s">
        <v>66</v>
      </c>
      <c r="E4" s="6"/>
      <c r="F4" s="6" t="s">
        <v>67</v>
      </c>
      <c r="G4" s="6"/>
      <c r="H4" s="6" t="s">
        <v>68</v>
      </c>
      <c r="I4" s="6"/>
      <c r="J4" s="6" t="s">
        <v>69</v>
      </c>
      <c r="K4" s="6"/>
      <c r="L4" s="6" t="s">
        <v>70</v>
      </c>
      <c r="M4" s="6"/>
      <c r="N4" s="176" t="s">
        <v>308</v>
      </c>
      <c r="O4" s="6"/>
      <c r="P4" s="6" t="s">
        <v>95</v>
      </c>
      <c r="Q4" s="6"/>
    </row>
    <row r="5" spans="2:17" ht="12.75"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8" t="s">
        <v>7</v>
      </c>
      <c r="J5" s="8" t="s">
        <v>6</v>
      </c>
      <c r="K5" s="8" t="s">
        <v>7</v>
      </c>
      <c r="L5" s="8" t="s">
        <v>6</v>
      </c>
      <c r="M5" s="8" t="s">
        <v>7</v>
      </c>
      <c r="N5" s="8" t="s">
        <v>6</v>
      </c>
      <c r="O5" s="8" t="s">
        <v>7</v>
      </c>
      <c r="P5" s="8" t="s">
        <v>6</v>
      </c>
      <c r="Q5" s="8" t="s">
        <v>7</v>
      </c>
    </row>
    <row r="6" spans="1:17" ht="12.75">
      <c r="A6" s="8" t="s">
        <v>40</v>
      </c>
      <c r="B6" s="88">
        <v>16</v>
      </c>
      <c r="C6" s="63">
        <v>88.89</v>
      </c>
      <c r="D6" s="88">
        <v>14</v>
      </c>
      <c r="E6" s="63">
        <v>34.15</v>
      </c>
      <c r="F6" s="88">
        <v>5</v>
      </c>
      <c r="G6" s="63">
        <v>10.2</v>
      </c>
      <c r="H6" s="88">
        <v>2</v>
      </c>
      <c r="I6" s="63">
        <v>1.38</v>
      </c>
      <c r="J6" s="88">
        <v>2</v>
      </c>
      <c r="K6" s="64">
        <v>0.18</v>
      </c>
      <c r="L6" s="61" t="s">
        <v>188</v>
      </c>
      <c r="M6" s="63" t="s">
        <v>188</v>
      </c>
      <c r="N6" s="88">
        <v>0</v>
      </c>
      <c r="O6" s="118">
        <v>0</v>
      </c>
      <c r="P6" s="62">
        <v>39</v>
      </c>
      <c r="Q6" s="63">
        <v>1.95</v>
      </c>
    </row>
    <row r="7" spans="1:21" ht="12.75">
      <c r="A7" s="8" t="s">
        <v>237</v>
      </c>
      <c r="B7" s="88">
        <v>2</v>
      </c>
      <c r="C7" s="63">
        <v>11.11</v>
      </c>
      <c r="D7" s="88">
        <v>25</v>
      </c>
      <c r="E7" s="63">
        <v>60.98</v>
      </c>
      <c r="F7" s="88">
        <v>9</v>
      </c>
      <c r="G7" s="63">
        <v>18.37</v>
      </c>
      <c r="H7" s="88">
        <v>1</v>
      </c>
      <c r="I7" s="63">
        <v>0.69</v>
      </c>
      <c r="J7" s="88">
        <v>1</v>
      </c>
      <c r="K7" s="64">
        <v>0.09</v>
      </c>
      <c r="L7" s="61">
        <v>1</v>
      </c>
      <c r="M7" s="63">
        <v>0.16</v>
      </c>
      <c r="N7" s="88">
        <v>0</v>
      </c>
      <c r="O7" s="118">
        <v>0</v>
      </c>
      <c r="P7" s="62">
        <v>39</v>
      </c>
      <c r="Q7" s="63">
        <v>1.95</v>
      </c>
      <c r="R7" s="8"/>
      <c r="S7" s="8"/>
      <c r="T7" s="8"/>
      <c r="U7" s="8"/>
    </row>
    <row r="8" spans="1:21" ht="12.75">
      <c r="A8" s="8" t="s">
        <v>238</v>
      </c>
      <c r="B8" s="88" t="s">
        <v>188</v>
      </c>
      <c r="C8" s="88" t="s">
        <v>188</v>
      </c>
      <c r="D8" s="88">
        <v>1</v>
      </c>
      <c r="E8" s="63">
        <v>2.44</v>
      </c>
      <c r="F8" s="88">
        <v>22</v>
      </c>
      <c r="G8" s="63">
        <v>44.9</v>
      </c>
      <c r="H8" s="88">
        <v>10</v>
      </c>
      <c r="I8" s="63">
        <v>6.9</v>
      </c>
      <c r="J8" s="88">
        <v>1</v>
      </c>
      <c r="K8" s="63">
        <v>0.09</v>
      </c>
      <c r="L8" s="61" t="s">
        <v>188</v>
      </c>
      <c r="M8" s="63" t="s">
        <v>188</v>
      </c>
      <c r="N8" s="88">
        <v>0</v>
      </c>
      <c r="O8" s="118">
        <v>0</v>
      </c>
      <c r="P8" s="62">
        <v>34</v>
      </c>
      <c r="Q8" s="63">
        <v>1.7</v>
      </c>
      <c r="R8" s="8"/>
      <c r="S8" s="8"/>
      <c r="T8" s="8"/>
      <c r="U8" s="8"/>
    </row>
    <row r="9" spans="1:21" ht="12.75">
      <c r="A9" s="8" t="s">
        <v>239</v>
      </c>
      <c r="B9" s="88" t="s">
        <v>188</v>
      </c>
      <c r="C9" s="88" t="s">
        <v>188</v>
      </c>
      <c r="D9" s="61">
        <v>1</v>
      </c>
      <c r="E9" s="64">
        <v>2.44</v>
      </c>
      <c r="F9" s="88">
        <v>13</v>
      </c>
      <c r="G9" s="63">
        <v>26.53</v>
      </c>
      <c r="H9" s="88">
        <v>25</v>
      </c>
      <c r="I9" s="63">
        <v>17.24</v>
      </c>
      <c r="J9" s="88">
        <v>3</v>
      </c>
      <c r="K9" s="63">
        <v>0.27</v>
      </c>
      <c r="L9" s="61" t="s">
        <v>188</v>
      </c>
      <c r="M9" s="63" t="s">
        <v>188</v>
      </c>
      <c r="N9" s="88">
        <v>0</v>
      </c>
      <c r="O9" s="118">
        <v>0</v>
      </c>
      <c r="P9" s="62">
        <v>42</v>
      </c>
      <c r="Q9" s="63">
        <v>2.1</v>
      </c>
      <c r="R9" s="8"/>
      <c r="S9" s="8"/>
      <c r="T9" s="8"/>
      <c r="U9" s="8"/>
    </row>
    <row r="10" spans="1:21" ht="12.75">
      <c r="A10" s="8" t="s">
        <v>240</v>
      </c>
      <c r="B10" s="88" t="s">
        <v>188</v>
      </c>
      <c r="C10" s="88" t="s">
        <v>188</v>
      </c>
      <c r="D10" s="61" t="s">
        <v>188</v>
      </c>
      <c r="E10" s="64" t="s">
        <v>188</v>
      </c>
      <c r="F10" s="88" t="s">
        <v>188</v>
      </c>
      <c r="G10" s="63" t="s">
        <v>188</v>
      </c>
      <c r="H10" s="88">
        <v>42</v>
      </c>
      <c r="I10" s="63">
        <v>28.97</v>
      </c>
      <c r="J10" s="88">
        <v>14</v>
      </c>
      <c r="K10" s="63">
        <v>1.26</v>
      </c>
      <c r="L10" s="61" t="s">
        <v>188</v>
      </c>
      <c r="M10" s="63" t="s">
        <v>188</v>
      </c>
      <c r="N10" s="88">
        <v>0</v>
      </c>
      <c r="O10" s="118">
        <v>0</v>
      </c>
      <c r="P10" s="62">
        <v>56</v>
      </c>
      <c r="Q10" s="63">
        <v>2.8</v>
      </c>
      <c r="R10" s="8"/>
      <c r="S10" s="8"/>
      <c r="T10" s="8"/>
      <c r="U10" s="8"/>
    </row>
    <row r="11" spans="1:21" ht="12.75">
      <c r="A11" s="8" t="s">
        <v>241</v>
      </c>
      <c r="B11" s="88" t="s">
        <v>188</v>
      </c>
      <c r="C11" s="88" t="s">
        <v>188</v>
      </c>
      <c r="D11" s="61" t="s">
        <v>188</v>
      </c>
      <c r="E11" s="64" t="s">
        <v>188</v>
      </c>
      <c r="F11" s="61" t="s">
        <v>188</v>
      </c>
      <c r="G11" s="64" t="s">
        <v>188</v>
      </c>
      <c r="H11" s="88">
        <v>54</v>
      </c>
      <c r="I11" s="63">
        <v>37.24</v>
      </c>
      <c r="J11" s="88">
        <v>99</v>
      </c>
      <c r="K11" s="63">
        <v>8.89</v>
      </c>
      <c r="L11" s="88">
        <v>1</v>
      </c>
      <c r="M11" s="63">
        <v>0.16</v>
      </c>
      <c r="N11" s="88">
        <v>0</v>
      </c>
      <c r="O11" s="118">
        <v>0</v>
      </c>
      <c r="P11" s="62">
        <v>154</v>
      </c>
      <c r="Q11" s="63">
        <v>7.69</v>
      </c>
      <c r="R11" s="8"/>
      <c r="S11" s="8"/>
      <c r="T11" s="8"/>
      <c r="U11" s="8"/>
    </row>
    <row r="12" spans="1:21" ht="12.75">
      <c r="A12" s="8" t="s">
        <v>242</v>
      </c>
      <c r="B12" s="88" t="s">
        <v>188</v>
      </c>
      <c r="C12" s="88" t="s">
        <v>188</v>
      </c>
      <c r="D12" s="61" t="s">
        <v>188</v>
      </c>
      <c r="E12" s="64" t="s">
        <v>188</v>
      </c>
      <c r="F12" s="61" t="s">
        <v>188</v>
      </c>
      <c r="G12" s="64" t="s">
        <v>188</v>
      </c>
      <c r="H12" s="88">
        <v>9</v>
      </c>
      <c r="I12" s="63">
        <v>6.21</v>
      </c>
      <c r="J12" s="88">
        <v>162</v>
      </c>
      <c r="K12" s="63">
        <v>14.54</v>
      </c>
      <c r="L12" s="88">
        <v>7</v>
      </c>
      <c r="M12" s="63">
        <v>1.1</v>
      </c>
      <c r="N12" s="88">
        <v>0</v>
      </c>
      <c r="O12" s="118">
        <v>0</v>
      </c>
      <c r="P12" s="62">
        <v>178</v>
      </c>
      <c r="Q12" s="63">
        <v>8.89</v>
      </c>
      <c r="R12" s="8"/>
      <c r="S12" s="8"/>
      <c r="T12" s="8"/>
      <c r="U12" s="8"/>
    </row>
    <row r="13" spans="1:21" ht="12.75">
      <c r="A13" s="8" t="s">
        <v>243</v>
      </c>
      <c r="B13" s="88" t="s">
        <v>188</v>
      </c>
      <c r="C13" s="88" t="s">
        <v>188</v>
      </c>
      <c r="D13" s="61" t="s">
        <v>188</v>
      </c>
      <c r="E13" s="64" t="s">
        <v>188</v>
      </c>
      <c r="F13" s="61" t="s">
        <v>188</v>
      </c>
      <c r="G13" s="64" t="s">
        <v>188</v>
      </c>
      <c r="H13" s="88">
        <v>2</v>
      </c>
      <c r="I13" s="63">
        <v>1.38</v>
      </c>
      <c r="J13" s="88">
        <v>220</v>
      </c>
      <c r="K13" s="63">
        <v>19.75</v>
      </c>
      <c r="L13" s="88">
        <v>42</v>
      </c>
      <c r="M13" s="63">
        <v>6.6</v>
      </c>
      <c r="N13" s="88">
        <v>0</v>
      </c>
      <c r="O13" s="118">
        <v>0</v>
      </c>
      <c r="P13" s="62">
        <v>264</v>
      </c>
      <c r="Q13" s="63">
        <v>13.18</v>
      </c>
      <c r="R13" s="8"/>
      <c r="S13" s="8"/>
      <c r="T13" s="8"/>
      <c r="U13" s="8"/>
    </row>
    <row r="14" spans="1:21" ht="12.75">
      <c r="A14" s="8" t="s">
        <v>244</v>
      </c>
      <c r="B14" s="88" t="s">
        <v>188</v>
      </c>
      <c r="C14" s="88" t="s">
        <v>188</v>
      </c>
      <c r="D14" s="61" t="s">
        <v>188</v>
      </c>
      <c r="E14" s="117" t="s">
        <v>188</v>
      </c>
      <c r="F14" s="61" t="s">
        <v>188</v>
      </c>
      <c r="G14" s="117" t="s">
        <v>188</v>
      </c>
      <c r="H14" s="61" t="s">
        <v>188</v>
      </c>
      <c r="I14" s="118" t="s">
        <v>188</v>
      </c>
      <c r="J14" s="88">
        <v>258</v>
      </c>
      <c r="K14" s="63">
        <v>23.16</v>
      </c>
      <c r="L14" s="88">
        <v>78</v>
      </c>
      <c r="M14" s="63">
        <v>12.26</v>
      </c>
      <c r="N14" s="88">
        <v>0</v>
      </c>
      <c r="O14" s="118">
        <v>0</v>
      </c>
      <c r="P14" s="62">
        <v>336</v>
      </c>
      <c r="Q14" s="63">
        <v>16.77</v>
      </c>
      <c r="R14" s="8"/>
      <c r="S14" s="8"/>
      <c r="T14" s="8"/>
      <c r="U14" s="8"/>
    </row>
    <row r="15" spans="1:21" ht="12.75">
      <c r="A15" s="8" t="s">
        <v>245</v>
      </c>
      <c r="B15" s="88" t="s">
        <v>188</v>
      </c>
      <c r="C15" s="88" t="s">
        <v>188</v>
      </c>
      <c r="D15" s="61" t="s">
        <v>188</v>
      </c>
      <c r="E15" s="117" t="s">
        <v>188</v>
      </c>
      <c r="F15" s="61" t="s">
        <v>188</v>
      </c>
      <c r="G15" s="117" t="s">
        <v>188</v>
      </c>
      <c r="H15" s="61" t="s">
        <v>188</v>
      </c>
      <c r="I15" s="118" t="s">
        <v>188</v>
      </c>
      <c r="J15" s="88">
        <v>305</v>
      </c>
      <c r="K15" s="63">
        <v>27.38</v>
      </c>
      <c r="L15" s="88">
        <v>340</v>
      </c>
      <c r="M15" s="63">
        <v>53.46</v>
      </c>
      <c r="N15" s="88">
        <v>0</v>
      </c>
      <c r="O15" s="118">
        <v>0</v>
      </c>
      <c r="P15" s="62">
        <v>645</v>
      </c>
      <c r="Q15" s="63">
        <v>32.2</v>
      </c>
      <c r="R15" s="8"/>
      <c r="S15" s="8"/>
      <c r="T15" s="8"/>
      <c r="U15" s="8"/>
    </row>
    <row r="16" spans="1:21" ht="12.75">
      <c r="A16" s="8" t="s">
        <v>246</v>
      </c>
      <c r="B16" s="88" t="s">
        <v>188</v>
      </c>
      <c r="C16" s="88" t="s">
        <v>188</v>
      </c>
      <c r="D16" s="61" t="s">
        <v>188</v>
      </c>
      <c r="E16" s="117" t="s">
        <v>188</v>
      </c>
      <c r="F16" s="61" t="s">
        <v>188</v>
      </c>
      <c r="G16" s="117" t="s">
        <v>188</v>
      </c>
      <c r="H16" s="61" t="s">
        <v>188</v>
      </c>
      <c r="I16" s="118" t="s">
        <v>188</v>
      </c>
      <c r="J16" s="88">
        <v>42</v>
      </c>
      <c r="K16" s="63">
        <v>3.77</v>
      </c>
      <c r="L16" s="88">
        <v>150</v>
      </c>
      <c r="M16" s="63">
        <v>23.58</v>
      </c>
      <c r="N16" s="88">
        <v>0</v>
      </c>
      <c r="O16" s="118">
        <v>0</v>
      </c>
      <c r="P16" s="62">
        <v>192</v>
      </c>
      <c r="Q16" s="63">
        <v>9.59</v>
      </c>
      <c r="R16" s="8"/>
      <c r="S16" s="8"/>
      <c r="T16" s="8"/>
      <c r="U16" s="8"/>
    </row>
    <row r="17" spans="1:21" ht="12.75">
      <c r="A17" s="8" t="s">
        <v>247</v>
      </c>
      <c r="B17" s="88" t="s">
        <v>188</v>
      </c>
      <c r="C17" s="88" t="s">
        <v>188</v>
      </c>
      <c r="D17" s="61" t="s">
        <v>188</v>
      </c>
      <c r="E17" s="117" t="s">
        <v>188</v>
      </c>
      <c r="F17" s="61" t="s">
        <v>188</v>
      </c>
      <c r="G17" s="117" t="s">
        <v>188</v>
      </c>
      <c r="H17" s="61" t="s">
        <v>188</v>
      </c>
      <c r="I17" s="118" t="s">
        <v>188</v>
      </c>
      <c r="J17" s="88">
        <v>6</v>
      </c>
      <c r="K17" s="64">
        <v>0.54</v>
      </c>
      <c r="L17" s="88">
        <v>16</v>
      </c>
      <c r="M17" s="63">
        <v>2.52</v>
      </c>
      <c r="N17" s="88">
        <v>0</v>
      </c>
      <c r="O17" s="118">
        <v>0</v>
      </c>
      <c r="P17" s="62">
        <v>22</v>
      </c>
      <c r="Q17" s="63">
        <v>1.1</v>
      </c>
      <c r="R17" s="8"/>
      <c r="S17" s="8"/>
      <c r="T17" s="8"/>
      <c r="U17" s="8"/>
    </row>
    <row r="18" spans="1:21" ht="12.75">
      <c r="A18" s="8" t="s">
        <v>248</v>
      </c>
      <c r="B18" s="88" t="s">
        <v>188</v>
      </c>
      <c r="C18" s="88" t="s">
        <v>188</v>
      </c>
      <c r="D18" s="61" t="s">
        <v>188</v>
      </c>
      <c r="E18" s="117" t="s">
        <v>188</v>
      </c>
      <c r="F18" s="61" t="s">
        <v>188</v>
      </c>
      <c r="G18" s="117" t="s">
        <v>188</v>
      </c>
      <c r="H18" s="61" t="s">
        <v>188</v>
      </c>
      <c r="I18" s="118" t="s">
        <v>188</v>
      </c>
      <c r="J18" s="88" t="s">
        <v>188</v>
      </c>
      <c r="K18" s="64" t="s">
        <v>188</v>
      </c>
      <c r="L18" s="64">
        <v>1</v>
      </c>
      <c r="M18" s="64">
        <v>0.16</v>
      </c>
      <c r="N18" s="88">
        <v>0</v>
      </c>
      <c r="O18" s="118">
        <v>0</v>
      </c>
      <c r="P18" s="232">
        <v>1</v>
      </c>
      <c r="Q18" s="64">
        <v>0.05</v>
      </c>
      <c r="R18" s="8"/>
      <c r="S18" s="8"/>
      <c r="T18" s="8"/>
      <c r="U18" s="8"/>
    </row>
    <row r="19" spans="1:21" ht="12.75">
      <c r="A19" s="38" t="s">
        <v>235</v>
      </c>
      <c r="B19" s="88">
        <v>0</v>
      </c>
      <c r="C19" s="88">
        <v>0</v>
      </c>
      <c r="D19" s="61">
        <v>0</v>
      </c>
      <c r="E19" s="117">
        <v>0</v>
      </c>
      <c r="F19" s="61">
        <v>0</v>
      </c>
      <c r="G19" s="117">
        <v>0</v>
      </c>
      <c r="H19" s="61">
        <v>0</v>
      </c>
      <c r="I19" s="118">
        <v>0</v>
      </c>
      <c r="J19" s="88">
        <v>0</v>
      </c>
      <c r="K19" s="117">
        <v>0</v>
      </c>
      <c r="L19" s="88">
        <v>0</v>
      </c>
      <c r="M19" s="118">
        <v>0</v>
      </c>
      <c r="N19" s="88">
        <v>0</v>
      </c>
      <c r="O19" s="118">
        <v>0</v>
      </c>
      <c r="P19" s="62">
        <v>0</v>
      </c>
      <c r="Q19" s="118">
        <v>0</v>
      </c>
      <c r="R19" s="8"/>
      <c r="S19" s="8"/>
      <c r="T19" s="8"/>
      <c r="U19" s="8"/>
    </row>
    <row r="20" spans="2:17" ht="12.75">
      <c r="B20" s="9"/>
      <c r="C20" s="14"/>
      <c r="D20" s="9"/>
      <c r="E20" s="14"/>
      <c r="F20" s="9"/>
      <c r="G20" s="14"/>
      <c r="H20" s="9"/>
      <c r="I20" s="14"/>
      <c r="J20" s="9"/>
      <c r="K20" s="14"/>
      <c r="L20" s="9"/>
      <c r="M20" s="14"/>
      <c r="N20" s="9"/>
      <c r="O20" s="14"/>
      <c r="P20" s="9"/>
      <c r="Q20" s="14"/>
    </row>
    <row r="21" spans="1:17" ht="14.25">
      <c r="A21" s="83" t="s">
        <v>233</v>
      </c>
      <c r="B21" s="12">
        <v>18</v>
      </c>
      <c r="C21" s="65">
        <v>100</v>
      </c>
      <c r="D21" s="12">
        <v>41</v>
      </c>
      <c r="E21" s="65">
        <v>100</v>
      </c>
      <c r="F21" s="12">
        <v>49</v>
      </c>
      <c r="G21" s="65">
        <v>100</v>
      </c>
      <c r="H21" s="12">
        <v>145</v>
      </c>
      <c r="I21" s="65">
        <v>100</v>
      </c>
      <c r="J21" s="12">
        <v>1114</v>
      </c>
      <c r="K21" s="65">
        <v>100</v>
      </c>
      <c r="L21" s="12">
        <v>636</v>
      </c>
      <c r="M21" s="65">
        <v>100</v>
      </c>
      <c r="N21" s="12">
        <v>0</v>
      </c>
      <c r="O21" s="65">
        <v>0</v>
      </c>
      <c r="P21" s="12">
        <v>2003</v>
      </c>
      <c r="Q21" s="65">
        <v>100</v>
      </c>
    </row>
    <row r="22" ht="12.75">
      <c r="A22" s="47" t="s">
        <v>232</v>
      </c>
    </row>
    <row r="23" spans="1:10" ht="12.75">
      <c r="A23" s="84" t="s">
        <v>204</v>
      </c>
      <c r="J23" s="32"/>
    </row>
    <row r="24" ht="12.75">
      <c r="N24" s="9"/>
    </row>
  </sheetData>
  <sheetProtection/>
  <mergeCells count="1">
    <mergeCell ref="B3:O3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 (November 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Statistical Services Branch</cp:lastModifiedBy>
  <cp:lastPrinted>2016-11-03T05:32:22Z</cp:lastPrinted>
  <dcterms:created xsi:type="dcterms:W3CDTF">1999-01-12T02:05:25Z</dcterms:created>
  <dcterms:modified xsi:type="dcterms:W3CDTF">2016-11-03T05:32:53Z</dcterms:modified>
  <cp:category/>
  <cp:version/>
  <cp:contentType/>
  <cp:contentStatus/>
</cp:coreProperties>
</file>