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120" windowWidth="11385" windowHeight="8805" tabRatio="723" activeTab="1"/>
  </bookViews>
  <sheets>
    <sheet name="Notes" sheetId="1" r:id="rId1"/>
    <sheet name="Head Injury (children)" sheetId="2" r:id="rId2"/>
    <sheet name="Variance" sheetId="3" r:id="rId3"/>
  </sheets>
  <definedNames>
    <definedName name="_xlnm.Print_Area" localSheetId="1">'Head Injury (children)'!$A$7:$V$37</definedName>
    <definedName name="_xlnm.Print_Area" localSheetId="2">'Variance'!$A$1:$V$37</definedName>
    <definedName name="_xlnm.Print_Titles" localSheetId="1">'Head Injury (children)'!$1:$6</definedName>
  </definedNames>
  <calcPr fullCalcOnLoad="1"/>
</workbook>
</file>

<file path=xl/comments2.xml><?xml version="1.0" encoding="utf-8"?>
<comments xmlns="http://schemas.openxmlformats.org/spreadsheetml/2006/main">
  <authors>
    <author>RobertsCo</author>
  </authors>
  <commentList>
    <comment ref="A13"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7" authorId="0">
      <text>
        <r>
          <rPr>
            <sz val="10"/>
            <rFont val="Tahoma"/>
            <family val="2"/>
          </rPr>
          <t>This shows the total number of audited cases compliant for each pathway item.</t>
        </r>
        <r>
          <rPr>
            <sz val="8"/>
            <rFont val="Tahoma"/>
            <family val="0"/>
          </rPr>
          <t xml:space="preserve">
</t>
        </r>
      </text>
    </comment>
    <comment ref="V13"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0"/>
          </rPr>
          <t xml:space="preserve">
</t>
        </r>
      </text>
    </comment>
  </commentList>
</comments>
</file>

<file path=xl/comments3.xml><?xml version="1.0" encoding="utf-8"?>
<comments xmlns="http://schemas.openxmlformats.org/spreadsheetml/2006/main">
  <authors>
    <author>RobertsCo</author>
  </authors>
  <commentList>
    <comment ref="A5" authorId="0">
      <text>
        <r>
          <rPr>
            <sz val="10"/>
            <rFont val="Tahoma"/>
            <family val="2"/>
          </rPr>
          <t>Record any general comments on the pathways audit process, or factors which may have impacted pathways compliance in the space below.
Create new paragraphs by pressing the "Alt" and "Enter" keys  together.</t>
        </r>
        <r>
          <rPr>
            <sz val="8"/>
            <rFont val="Tahoma"/>
            <family val="0"/>
          </rPr>
          <t xml:space="preserve">
</t>
        </r>
      </text>
    </comment>
    <comment ref="A11" authorId="0">
      <text>
        <r>
          <rPr>
            <sz val="10"/>
            <rFont val="Tahoma"/>
            <family val="2"/>
          </rPr>
          <t>Enter Key Variances you wish to graph on here.
Overwrite the "Enter Key Variance #" labels with the items you wish to report. The graph will then update with the total incidence of these variances across audited cases.</t>
        </r>
        <r>
          <rPr>
            <sz val="8"/>
            <rFont val="Tahoma"/>
            <family val="0"/>
          </rPr>
          <t xml:space="preserve">
</t>
        </r>
        <r>
          <rPr>
            <sz val="10"/>
            <rFont val="Tahoma"/>
            <family val="2"/>
          </rPr>
          <t xml:space="preserve">
Note that the Code differs from that in the top section, with no "Partially Met" option.</t>
        </r>
      </text>
    </comment>
  </commentList>
</comments>
</file>

<file path=xl/sharedStrings.xml><?xml version="1.0" encoding="utf-8"?>
<sst xmlns="http://schemas.openxmlformats.org/spreadsheetml/2006/main" count="103" uniqueCount="78">
  <si>
    <t>Case 1</t>
  </si>
  <si>
    <t>Case 3</t>
  </si>
  <si>
    <t>Case 4</t>
  </si>
  <si>
    <t>Case 5</t>
  </si>
  <si>
    <t>Case 6</t>
  </si>
  <si>
    <t>Case 7</t>
  </si>
  <si>
    <t>Case 2</t>
  </si>
  <si>
    <t>Clinical Pathway Item by Phase</t>
  </si>
  <si>
    <t>OVERALL COMPLIANCE</t>
  </si>
  <si>
    <t>Key Variances</t>
  </si>
  <si>
    <t>TOTAL</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</si>
  <si>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</si>
  <si>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</si>
  <si>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</si>
  <si>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</si>
  <si>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</si>
  <si>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</si>
  <si>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</si>
  <si>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</si>
  <si>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</si>
  <si>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</si>
  <si>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</si>
  <si>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</si>
  <si>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</si>
  <si>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</si>
  <si>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</si>
  <si>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</si>
  <si>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</si>
  <si>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General Comments:</t>
  </si>
  <si>
    <t>NOTE: Number of charts audited =</t>
  </si>
  <si>
    <t xml:space="preserve"> </t>
  </si>
  <si>
    <t>Code 2: Complete,  Code 1: Partial,  Code 0: Not met,  n/a = not applicable</t>
  </si>
  <si>
    <t>Compliance Audit Tool</t>
  </si>
  <si>
    <t>Enter Key Variance #4</t>
  </si>
  <si>
    <t>Enter Key Variance #5</t>
  </si>
  <si>
    <t>Enter Key Variance #6</t>
  </si>
  <si>
    <t>Enter Key Variance #7</t>
  </si>
  <si>
    <t>Enter Key Variance #8</t>
  </si>
  <si>
    <t>2a)     Number of individuals identified (no.)</t>
  </si>
  <si>
    <t>2b)     Initials</t>
  </si>
  <si>
    <t>2c)     Print Name</t>
  </si>
  <si>
    <t>2e)     Legible</t>
  </si>
  <si>
    <t>n/a</t>
  </si>
  <si>
    <t>Patient Safety &amp; Quality Improvement Service</t>
  </si>
  <si>
    <t xml:space="preserve">1. General Items: </t>
  </si>
  <si>
    <r>
      <t xml:space="preserve">2. Signature Log: </t>
    </r>
    <r>
      <rPr>
        <b/>
        <sz val="10"/>
        <rFont val="Tahoma"/>
        <family val="2"/>
      </rPr>
      <t>page 1</t>
    </r>
  </si>
  <si>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</si>
  <si>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</si>
  <si>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</si>
  <si>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</si>
  <si>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A12 to A19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</si>
  <si>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</si>
  <si>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adding or deleting rows or columns will invalidate summary formulas</t>
    </r>
    <r>
      <rPr>
        <sz val="12"/>
        <rFont val="Tahoma"/>
        <family val="2"/>
      </rPr>
      <t>.</t>
    </r>
  </si>
  <si>
    <t>1d)    ID labels stuck on each page</t>
  </si>
  <si>
    <t>1a)    Consultant identified</t>
  </si>
  <si>
    <t>1b)    Admission date completed</t>
  </si>
  <si>
    <t>February 2012</t>
  </si>
  <si>
    <t>5.   Discharge    page 1 and 2</t>
  </si>
  <si>
    <t>4.  Risk Stratification</t>
  </si>
  <si>
    <t>2d)     Role</t>
  </si>
  <si>
    <t xml:space="preserve">CT high risk not performed#1  </t>
  </si>
  <si>
    <t>Clniical judgement required #2</t>
  </si>
  <si>
    <t>Head Injury (children)</t>
  </si>
  <si>
    <t>Head Injury (children) Clinical Pathway</t>
  </si>
  <si>
    <t>4a)   Patient identified as high, intermediate or low risk</t>
  </si>
  <si>
    <t>4b)   For High risk presentation, CT performed</t>
  </si>
  <si>
    <t>4c)   Neurological observations performed</t>
  </si>
  <si>
    <t>5 a)  4 hours post injury features identifed</t>
  </si>
  <si>
    <t>5 b)  Instructions and ED fact sheet given to carer/family</t>
  </si>
  <si>
    <t>5 c)  GP discharge letter completed</t>
  </si>
  <si>
    <t>If patient is assessed as high risk and a CT is not performed #1.
For items which are varied according to clinical judgement #2
[Press Alt &amp; Enter to add another line here]</t>
  </si>
  <si>
    <t>3a) Date and tme of symptom onset or accident identified</t>
  </si>
  <si>
    <t>3b) ABCD documented</t>
  </si>
  <si>
    <t>3c) AVPU and or GCS documented</t>
  </si>
  <si>
    <t>3d) First set neurological observations completed</t>
  </si>
  <si>
    <t>3e) Pupil response completed</t>
  </si>
  <si>
    <t>1c)    Time of admission noted</t>
  </si>
  <si>
    <r>
      <t xml:space="preserve">3.  Initial Assessment </t>
    </r>
    <r>
      <rPr>
        <b/>
        <sz val="10"/>
        <rFont val="Tahoma"/>
        <family val="2"/>
      </rPr>
      <t>page 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</si>
</sst>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s>
  <fonts count="35">
    <font>
      <sz val="10"/>
      <name val="Arial"/>
      <family val="0"/>
    </font>
    <font>
      <sz val="8"/>
      <name val="Arial"/>
      <family val="0"/>
    </font>
    <font>
      <u val="single"/>
      <sz val="10"/>
      <color indexed="36"/>
      <name val="Arial"/>
      <family val="0"/>
    </font>
    <font>
      <u val="single"/>
      <sz val="10"/>
      <color indexed="12"/>
      <name val="Arial"/>
      <family val="0"/>
    </font>
    <font>
      <b/>
      <sz val="3"/>
      <name val="Arial"/>
      <family val="2"/>
    </font>
    <font>
      <sz val="2"/>
      <name val="Arial"/>
      <family val="0"/>
    </font>
    <font>
      <b/>
      <sz val="1.75"/>
      <name val="Arial"/>
      <family val="0"/>
    </font>
    <font>
      <sz val="3"/>
      <name val="Arial"/>
      <family val="2"/>
    </font>
    <font>
      <sz val="10"/>
      <name val="Tahoma"/>
      <family val="2"/>
    </font>
    <font>
      <sz val="8"/>
      <name val="Tahoma"/>
      <family val="0"/>
    </font>
    <font>
      <sz val="18"/>
      <name val="Tahoma"/>
      <family val="2"/>
    </font>
    <font>
      <sz val="24"/>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8"/>
      <color indexed="9"/>
      <name val="Tahoma"/>
      <family val="2"/>
    </font>
    <font>
      <sz val="9"/>
      <name val="Tahoma"/>
      <family val="2"/>
    </font>
    <font>
      <b/>
      <sz val="9"/>
      <name val="Tahoma"/>
      <family val="2"/>
    </font>
    <font>
      <b/>
      <sz val="10"/>
      <name val="Tahoma"/>
      <family val="2"/>
    </font>
    <font>
      <b/>
      <sz val="12"/>
      <color indexed="9"/>
      <name val="Tahoma"/>
      <family val="2"/>
    </font>
    <font>
      <b/>
      <sz val="14"/>
      <name val="Tahoma"/>
      <family val="2"/>
    </font>
    <font>
      <sz val="26"/>
      <name val="Tahoma"/>
      <family val="2"/>
    </font>
    <font>
      <sz val="22"/>
      <name val="Tahoma"/>
      <family val="2"/>
    </font>
    <font>
      <b/>
      <sz val="11"/>
      <color indexed="9"/>
      <name val="Tahoma"/>
      <family val="2"/>
    </font>
    <font>
      <b/>
      <sz val="16"/>
      <name val="Tahoma"/>
      <family val="2"/>
    </font>
    <font>
      <b/>
      <sz val="14"/>
      <color indexed="9"/>
      <name val="Arial"/>
      <family val="2"/>
    </font>
    <font>
      <b/>
      <sz val="17.25"/>
      <name val="Arial"/>
      <family val="2"/>
    </font>
    <font>
      <sz val="11.25"/>
      <name val="Arial"/>
      <family val="0"/>
    </font>
    <font>
      <b/>
      <sz val="10.25"/>
      <name val="Arial"/>
      <family val="0"/>
    </font>
    <font>
      <sz val="16.5"/>
      <name val="Arial"/>
      <family val="2"/>
    </font>
    <font>
      <b/>
      <sz val="12"/>
      <color indexed="10"/>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s>
  <borders count="35">
    <border>
      <left/>
      <right/>
      <top/>
      <bottom/>
      <diagonal/>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color indexed="63"/>
      </bottom>
    </border>
    <border>
      <left style="thin"/>
      <right style="thin"/>
      <top style="thin"/>
      <bottom style="thin"/>
    </border>
    <border>
      <left style="medium"/>
      <right>
        <color indexed="63"/>
      </right>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8" fillId="2" borderId="0" xfId="0" applyFont="1" applyFill="1" applyBorder="1" applyAlignment="1" applyProtection="1">
      <alignment/>
      <protection/>
    </xf>
    <xf numFmtId="0" fontId="10" fillId="2" borderId="0" xfId="0" applyFont="1" applyFill="1" applyBorder="1" applyAlignment="1" applyProtection="1">
      <alignment horizontal="center"/>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0" fillId="0" borderId="0" xfId="0" applyAlignment="1" applyProtection="1">
      <alignment/>
      <protection/>
    </xf>
    <xf numFmtId="0" fontId="0" fillId="2" borderId="0" xfId="0" applyFill="1" applyAlignment="1" applyProtection="1">
      <alignment/>
      <protection/>
    </xf>
    <xf numFmtId="49" fontId="12" fillId="2" borderId="0" xfId="0" applyNumberFormat="1" applyFont="1" applyFill="1" applyAlignment="1" applyProtection="1">
      <alignment horizontal="center"/>
      <protection/>
    </xf>
    <xf numFmtId="0" fontId="8" fillId="2" borderId="0" xfId="0" applyFont="1" applyFill="1" applyAlignment="1" applyProtection="1">
      <alignment/>
      <protection/>
    </xf>
    <xf numFmtId="0" fontId="11" fillId="2" borderId="0" xfId="0" applyFont="1" applyFill="1" applyBorder="1" applyAlignment="1" applyProtection="1">
      <alignment horizontal="center"/>
      <protection/>
    </xf>
    <xf numFmtId="0" fontId="14" fillId="2" borderId="1" xfId="0" applyFont="1" applyFill="1" applyBorder="1" applyAlignment="1" applyProtection="1">
      <alignment horizontal="right"/>
      <protection/>
    </xf>
    <xf numFmtId="0" fontId="13" fillId="2" borderId="0" xfId="0" applyFont="1" applyFill="1" applyAlignment="1" applyProtection="1">
      <alignment horizontal="center"/>
      <protection/>
    </xf>
    <xf numFmtId="49" fontId="15" fillId="2" borderId="0" xfId="0" applyNumberFormat="1" applyFont="1" applyFill="1" applyAlignment="1" applyProtection="1">
      <alignment horizontal="center"/>
      <protection/>
    </xf>
    <xf numFmtId="0" fontId="16" fillId="2" borderId="0" xfId="0" applyFont="1" applyFill="1" applyAlignment="1" applyProtection="1">
      <alignment/>
      <protection/>
    </xf>
    <xf numFmtId="0" fontId="17" fillId="3" borderId="2" xfId="0" applyFont="1" applyFill="1" applyBorder="1" applyAlignment="1" applyProtection="1">
      <alignment vertical="center" wrapText="1"/>
      <protection/>
    </xf>
    <xf numFmtId="0" fontId="26" fillId="3" borderId="3" xfId="0" applyFont="1" applyFill="1" applyBorder="1" applyAlignment="1" applyProtection="1">
      <alignment horizontal="center" textRotation="180" wrapText="1"/>
      <protection/>
    </xf>
    <xf numFmtId="0" fontId="26" fillId="3" borderId="2" xfId="0" applyFont="1" applyFill="1" applyBorder="1" applyAlignment="1" applyProtection="1">
      <alignment horizontal="center" textRotation="180" wrapText="1"/>
      <protection/>
    </xf>
    <xf numFmtId="0" fontId="26" fillId="3" borderId="4" xfId="0" applyFont="1" applyFill="1" applyBorder="1" applyAlignment="1" applyProtection="1">
      <alignment horizontal="center" textRotation="180" wrapText="1"/>
      <protection/>
    </xf>
    <xf numFmtId="0" fontId="18" fillId="3" borderId="2" xfId="0" applyFont="1" applyFill="1" applyBorder="1" applyAlignment="1" applyProtection="1">
      <alignment horizontal="center" wrapText="1"/>
      <protection/>
    </xf>
    <xf numFmtId="0" fontId="8" fillId="0" borderId="0" xfId="0" applyFont="1" applyAlignment="1" applyProtection="1">
      <alignment/>
      <protection/>
    </xf>
    <xf numFmtId="0" fontId="13" fillId="0" borderId="5" xfId="0" applyFont="1" applyFill="1" applyBorder="1" applyAlignment="1" applyProtection="1">
      <alignment/>
      <protection/>
    </xf>
    <xf numFmtId="0" fontId="19" fillId="4" borderId="6" xfId="0" applyFont="1" applyFill="1" applyBorder="1" applyAlignment="1" applyProtection="1">
      <alignment horizontal="center"/>
      <protection/>
    </xf>
    <xf numFmtId="0" fontId="19" fillId="4" borderId="7" xfId="0" applyFont="1" applyFill="1" applyBorder="1" applyAlignment="1" applyProtection="1">
      <alignment horizontal="center"/>
      <protection/>
    </xf>
    <xf numFmtId="0" fontId="19" fillId="4" borderId="8" xfId="0" applyFont="1" applyFill="1" applyBorder="1" applyAlignment="1" applyProtection="1">
      <alignment horizontal="center"/>
      <protection/>
    </xf>
    <xf numFmtId="0" fontId="19" fillId="2" borderId="9" xfId="0" applyFont="1" applyFill="1" applyBorder="1" applyAlignment="1" applyProtection="1">
      <alignment wrapText="1"/>
      <protection/>
    </xf>
    <xf numFmtId="0" fontId="19" fillId="5" borderId="8" xfId="0" applyFont="1" applyFill="1" applyBorder="1" applyAlignment="1" applyProtection="1">
      <alignment horizontal="center"/>
      <protection/>
    </xf>
    <xf numFmtId="0" fontId="19" fillId="2" borderId="10" xfId="0" applyFont="1" applyFill="1" applyBorder="1" applyAlignment="1" applyProtection="1">
      <alignment wrapText="1"/>
      <protection/>
    </xf>
    <xf numFmtId="0" fontId="20" fillId="5" borderId="2" xfId="0" applyFont="1" applyFill="1" applyBorder="1" applyAlignment="1" applyProtection="1">
      <alignment horizontal="right" vertical="center" wrapText="1"/>
      <protection/>
    </xf>
    <xf numFmtId="9" fontId="20" fillId="5" borderId="2" xfId="0" applyNumberFormat="1" applyFont="1" applyFill="1" applyBorder="1" applyAlignment="1" applyProtection="1">
      <alignment horizontal="center" vertical="center"/>
      <protection/>
    </xf>
    <xf numFmtId="0" fontId="21" fillId="5" borderId="0" xfId="0" applyFont="1" applyFill="1" applyBorder="1" applyAlignment="1" applyProtection="1">
      <alignment vertical="center"/>
      <protection/>
    </xf>
    <xf numFmtId="0" fontId="19" fillId="0" borderId="9" xfId="0" applyFont="1" applyBorder="1" applyAlignment="1" applyProtection="1">
      <alignment/>
      <protection/>
    </xf>
    <xf numFmtId="0" fontId="19" fillId="0" borderId="9" xfId="0" applyFont="1" applyBorder="1" applyAlignment="1" applyProtection="1">
      <alignment wrapText="1"/>
      <protection/>
    </xf>
    <xf numFmtId="0" fontId="19" fillId="0" borderId="9" xfId="0" applyFont="1" applyBorder="1" applyAlignment="1" applyProtection="1">
      <alignment vertical="top" wrapText="1"/>
      <protection/>
    </xf>
    <xf numFmtId="0" fontId="8" fillId="0" borderId="0" xfId="0" applyFont="1" applyBorder="1" applyAlignment="1" applyProtection="1">
      <alignment vertical="top"/>
      <protection/>
    </xf>
    <xf numFmtId="0" fontId="19" fillId="0" borderId="6" xfId="0" applyFont="1" applyBorder="1" applyAlignment="1" applyProtection="1">
      <alignment/>
      <protection/>
    </xf>
    <xf numFmtId="0" fontId="19" fillId="0" borderId="6" xfId="0" applyFont="1" applyBorder="1" applyAlignment="1" applyProtection="1">
      <alignment wrapText="1"/>
      <protection/>
    </xf>
    <xf numFmtId="0" fontId="19" fillId="6" borderId="9" xfId="0" applyFont="1" applyFill="1" applyBorder="1" applyAlignment="1" applyProtection="1">
      <alignment horizontal="center"/>
      <protection locked="0"/>
    </xf>
    <xf numFmtId="0" fontId="27" fillId="6" borderId="11" xfId="0" applyFont="1" applyFill="1" applyBorder="1" applyAlignment="1" applyProtection="1">
      <alignment horizontal="center"/>
      <protection locked="0"/>
    </xf>
    <xf numFmtId="0" fontId="15" fillId="2" borderId="0" xfId="0" applyFont="1" applyFill="1" applyAlignment="1" applyProtection="1">
      <alignment/>
      <protection/>
    </xf>
    <xf numFmtId="0" fontId="20" fillId="2" borderId="0" xfId="0" applyFont="1" applyFill="1" applyAlignment="1" applyProtection="1">
      <alignment/>
      <protection/>
    </xf>
    <xf numFmtId="0" fontId="20" fillId="5" borderId="3" xfId="0" applyNumberFormat="1" applyFont="1" applyFill="1" applyBorder="1" applyAlignment="1" applyProtection="1">
      <alignment horizontal="center" vertical="center"/>
      <protection/>
    </xf>
    <xf numFmtId="0" fontId="19" fillId="0" borderId="0" xfId="0" applyFont="1" applyAlignment="1" applyProtection="1">
      <alignment vertical="center"/>
      <protection/>
    </xf>
    <xf numFmtId="0" fontId="22" fillId="3" borderId="12" xfId="0" applyFont="1" applyFill="1" applyBorder="1" applyAlignment="1" applyProtection="1">
      <alignment horizontal="right"/>
      <protection/>
    </xf>
    <xf numFmtId="0" fontId="22" fillId="3" borderId="13" xfId="0" applyFont="1" applyFill="1" applyBorder="1" applyAlignment="1" applyProtection="1">
      <alignment horizontal="center"/>
      <protection/>
    </xf>
    <xf numFmtId="0" fontId="13" fillId="5" borderId="3" xfId="0" applyNumberFormat="1" applyFont="1" applyFill="1" applyBorder="1" applyAlignment="1" applyProtection="1">
      <alignment horizontal="center"/>
      <protection/>
    </xf>
    <xf numFmtId="0" fontId="12" fillId="0" borderId="0" xfId="0" applyFont="1" applyAlignment="1" applyProtection="1">
      <alignment/>
      <protection/>
    </xf>
    <xf numFmtId="0" fontId="9" fillId="0" borderId="0" xfId="0" applyFont="1" applyAlignment="1" applyProtection="1">
      <alignment/>
      <protection/>
    </xf>
    <xf numFmtId="0" fontId="13" fillId="0" borderId="0" xfId="0" applyFont="1" applyAlignment="1" applyProtection="1">
      <alignment horizontal="center"/>
      <protection/>
    </xf>
    <xf numFmtId="0" fontId="23" fillId="0" borderId="0" xfId="0" applyFont="1" applyAlignment="1" applyProtection="1">
      <alignment horizontal="center"/>
      <protection/>
    </xf>
    <xf numFmtId="0" fontId="16" fillId="0" borderId="0" xfId="0" applyFont="1" applyAlignment="1" applyProtection="1">
      <alignment/>
      <protection/>
    </xf>
    <xf numFmtId="0" fontId="16" fillId="0" borderId="0" xfId="0" applyFont="1" applyBorder="1" applyAlignment="1" applyProtection="1">
      <alignment horizontal="center"/>
      <protection/>
    </xf>
    <xf numFmtId="0" fontId="19" fillId="6" borderId="14"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9" fillId="6" borderId="17"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protection locked="0"/>
    </xf>
    <xf numFmtId="0" fontId="19" fillId="6" borderId="19" xfId="0" applyFont="1" applyFill="1" applyBorder="1" applyAlignment="1" applyProtection="1">
      <alignment horizontal="center" vertical="center"/>
      <protection locked="0"/>
    </xf>
    <xf numFmtId="0" fontId="19" fillId="6" borderId="20"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19" fillId="6" borderId="22" xfId="0" applyFont="1" applyFill="1" applyBorder="1" applyAlignment="1" applyProtection="1">
      <alignment vertical="center" wrapText="1"/>
      <protection locked="0"/>
    </xf>
    <xf numFmtId="0" fontId="19" fillId="6" borderId="9" xfId="0" applyFont="1" applyFill="1" applyBorder="1" applyAlignment="1" applyProtection="1">
      <alignment vertical="center" wrapText="1"/>
      <protection locked="0"/>
    </xf>
    <xf numFmtId="0" fontId="19" fillId="6" borderId="23" xfId="0" applyFont="1" applyFill="1" applyBorder="1" applyAlignment="1" applyProtection="1">
      <alignment vertical="center" wrapText="1"/>
      <protection locked="0"/>
    </xf>
    <xf numFmtId="0" fontId="15" fillId="5" borderId="24" xfId="0" applyFont="1" applyFill="1" applyBorder="1" applyAlignment="1">
      <alignment vertical="center" wrapText="1"/>
    </xf>
    <xf numFmtId="0" fontId="12" fillId="4" borderId="25" xfId="0" applyFont="1" applyFill="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0" xfId="0" applyFont="1" applyAlignment="1">
      <alignment/>
    </xf>
    <xf numFmtId="0" fontId="8" fillId="0" borderId="0" xfId="0" applyFont="1" applyAlignment="1">
      <alignment/>
    </xf>
    <xf numFmtId="0" fontId="19" fillId="6" borderId="27" xfId="0" applyFont="1" applyFill="1" applyBorder="1" applyAlignment="1" applyProtection="1">
      <alignment horizontal="center"/>
      <protection locked="0"/>
    </xf>
    <xf numFmtId="0" fontId="28" fillId="7" borderId="0" xfId="0" applyFont="1" applyFill="1" applyBorder="1" applyAlignment="1" applyProtection="1">
      <alignment/>
      <protection/>
    </xf>
    <xf numFmtId="0" fontId="0" fillId="0" borderId="0" xfId="0" applyAlignment="1" applyProtection="1">
      <alignment/>
      <protection/>
    </xf>
    <xf numFmtId="0" fontId="24" fillId="2" borderId="0" xfId="0" applyFont="1" applyFill="1" applyBorder="1" applyAlignment="1" applyProtection="1">
      <alignment horizontal="right"/>
      <protection/>
    </xf>
    <xf numFmtId="49" fontId="25" fillId="6" borderId="0" xfId="0" applyNumberFormat="1" applyFont="1" applyFill="1" applyAlignment="1" applyProtection="1">
      <alignment horizontal="right"/>
      <protection locked="0"/>
    </xf>
    <xf numFmtId="0" fontId="12" fillId="6" borderId="28" xfId="0" applyFont="1" applyFill="1" applyBorder="1" applyAlignment="1" applyProtection="1">
      <alignment horizontal="left" vertical="top" wrapText="1"/>
      <protection locked="0"/>
    </xf>
    <xf numFmtId="0" fontId="12" fillId="6" borderId="29" xfId="0" applyFont="1" applyFill="1" applyBorder="1" applyAlignment="1" applyProtection="1">
      <alignment horizontal="left" vertical="top" wrapText="1"/>
      <protection locked="0"/>
    </xf>
    <xf numFmtId="0" fontId="12" fillId="6" borderId="30" xfId="0" applyFont="1" applyFill="1" applyBorder="1" applyAlignment="1" applyProtection="1">
      <alignment horizontal="left" vertical="top" wrapText="1"/>
      <protection locked="0"/>
    </xf>
    <xf numFmtId="0" fontId="12" fillId="6" borderId="31" xfId="0" applyFont="1" applyFill="1" applyBorder="1" applyAlignment="1" applyProtection="1">
      <alignment horizontal="left" vertical="top" wrapText="1"/>
      <protection locked="0"/>
    </xf>
    <xf numFmtId="0" fontId="12" fillId="6" borderId="0"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6" borderId="32" xfId="0" applyFont="1" applyFill="1" applyBorder="1" applyAlignment="1" applyProtection="1">
      <alignment horizontal="left" vertical="top" wrapText="1"/>
      <protection locked="0"/>
    </xf>
    <xf numFmtId="0" fontId="12" fillId="6" borderId="33" xfId="0" applyFont="1" applyFill="1" applyBorder="1" applyAlignment="1" applyProtection="1">
      <alignment horizontal="left" vertical="top" wrapText="1"/>
      <protection locked="0"/>
    </xf>
    <xf numFmtId="0" fontId="12" fillId="6" borderId="34" xfId="0" applyFont="1" applyFill="1" applyBorder="1" applyAlignment="1" applyProtection="1">
      <alignment horizontal="left" vertical="top" wrapText="1"/>
      <protection locked="0"/>
    </xf>
    <xf numFmtId="0" fontId="23" fillId="0" borderId="0" xfId="0" applyFont="1" applyAlignment="1" applyProtection="1">
      <alignment horizontal="center"/>
      <protection/>
    </xf>
    <xf numFmtId="0" fontId="25" fillId="6" borderId="0" xfId="0" applyNumberFormat="1" applyFont="1" applyFill="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Incidence of Key Variances - Caesarean Section Clinical Pathway Audit 
</a:t>
            </a:r>
          </a:p>
        </c:rich>
      </c:tx>
      <c:layout/>
      <c:spPr>
        <a:noFill/>
        <a:ln>
          <a:noFill/>
        </a:ln>
      </c:spPr>
    </c:title>
    <c:plotArea>
      <c:layout/>
      <c:barChart>
        <c:barDir val="bar"/>
        <c:grouping val="clustered"/>
        <c:varyColors val="1"/>
        <c:ser>
          <c:idx val="1"/>
          <c:order val="0"/>
          <c:tx>
            <c:strRef>
              <c:f>'Head Injury (children)'!#REF!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'Head Injury (children)'!#REF!</c:f>
              <c:strCache>
                <c:ptCount val="1"/>
                <c:pt idx="0">
                  <c:v>1</c:v>
                </c:pt>
              </c:strCache>
            </c:strRef>
          </c:cat>
          <c:val>
            <c:numRef>
              <c:f>'Head Injury (children)'!#REF!</c:f>
              <c:numCache>
                <c:ptCount val="1"/>
                <c:pt idx="0">
                  <c:v>1</c:v>
                </c:pt>
              </c:numCache>
            </c:numRef>
          </c:val>
        </c:ser>
        <c:gapWidth val="10"/>
        <c:axId val="28996010"/>
        <c:axId val="59637499"/>
      </c:barChart>
      <c:catAx>
        <c:axId val="28996010"/>
        <c:scaling>
          <c:orientation val="maxMin"/>
        </c:scaling>
        <c:axPos val="l"/>
        <c:delete val="0"/>
        <c:numFmt formatCode="General" sourceLinked="1"/>
        <c:majorTickMark val="out"/>
        <c:minorTickMark val="none"/>
        <c:tickLblPos val="nextTo"/>
        <c:crossAx val="59637499"/>
        <c:crosses val="autoZero"/>
        <c:auto val="1"/>
        <c:lblOffset val="100"/>
        <c:noMultiLvlLbl val="0"/>
      </c:catAx>
      <c:valAx>
        <c:axId val="59637499"/>
        <c:scaling>
          <c:orientation val="minMax"/>
          <c:max val="20"/>
        </c:scaling>
        <c:axPos val="t"/>
        <c:title>
          <c:tx>
            <c:rich>
              <a:bodyPr vert="horz" rot="0" anchor="ctr"/>
              <a:lstStyle/>
              <a:p>
                <a:pPr algn="ctr">
                  <a:defRPr/>
                </a:pPr>
                <a:r>
                  <a:rPr lang="en-US" cap="none" sz="175" b="1" i="0" u="none" baseline="0">
                    <a:latin typeface="Arial"/>
                    <a:ea typeface="Arial"/>
                    <a:cs typeface="Arial"/>
                  </a:rPr>
                  <a:t>Cases with Variance Present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28996010"/>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Incidence of Key Variances - Closed Head Injury (adult) Clinical Pathway Audit 
</a:t>
            </a:r>
          </a:p>
        </c:rich>
      </c:tx>
      <c:layout>
        <c:manualLayout>
          <c:xMode val="factor"/>
          <c:yMode val="factor"/>
          <c:x val="-0.00075"/>
          <c:y val="-0.01975"/>
        </c:manualLayout>
      </c:layout>
      <c:spPr>
        <a:noFill/>
        <a:ln>
          <a:noFill/>
        </a:ln>
      </c:spPr>
    </c:title>
    <c:plotArea>
      <c:layout>
        <c:manualLayout>
          <c:xMode val="edge"/>
          <c:yMode val="edge"/>
          <c:x val="0.0165"/>
          <c:y val="0.21575"/>
          <c:w val="0.96775"/>
          <c:h val="0.7605"/>
        </c:manualLayout>
      </c:layout>
      <c:barChart>
        <c:barDir val="bar"/>
        <c:grouping val="clustered"/>
        <c:varyColors val="1"/>
        <c:ser>
          <c:idx val="1"/>
          <c:order val="0"/>
          <c:tx>
            <c:strRef>
              <c:f>Variance!$A$11</c:f>
              <c:strCache>
                <c:ptCount val="1"/>
                <c:pt idx="0">
                  <c:v>Key Variances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Variance!$A$12:$A$18</c:f>
              <c:strCache/>
            </c:strRef>
          </c:cat>
          <c:val>
            <c:numRef>
              <c:f>Variance!$V$12:$V$18</c:f>
              <c:numCache/>
            </c:numRef>
          </c:val>
        </c:ser>
        <c:gapWidth val="10"/>
        <c:axId val="66975444"/>
        <c:axId val="65908085"/>
      </c:barChart>
      <c:catAx>
        <c:axId val="66975444"/>
        <c:scaling>
          <c:orientation val="maxMin"/>
        </c:scaling>
        <c:axPos val="l"/>
        <c:delete val="0"/>
        <c:numFmt formatCode="General" sourceLinked="1"/>
        <c:majorTickMark val="out"/>
        <c:minorTickMark val="none"/>
        <c:tickLblPos val="nextTo"/>
        <c:crossAx val="65908085"/>
        <c:crosses val="autoZero"/>
        <c:auto val="1"/>
        <c:lblOffset val="100"/>
        <c:noMultiLvlLbl val="0"/>
      </c:catAx>
      <c:valAx>
        <c:axId val="65908085"/>
        <c:scaling>
          <c:orientation val="minMax"/>
          <c:max val="20"/>
        </c:scaling>
        <c:axPos val="t"/>
        <c:title>
          <c:tx>
            <c:rich>
              <a:bodyPr vert="horz" rot="0" anchor="ctr"/>
              <a:lstStyle/>
              <a:p>
                <a:pPr algn="ctr">
                  <a:defRPr/>
                </a:pPr>
                <a:r>
                  <a:rPr lang="en-US" cap="none" sz="1025" b="1" i="0" u="none" baseline="0">
                    <a:latin typeface="Arial"/>
                    <a:ea typeface="Arial"/>
                    <a:cs typeface="Arial"/>
                  </a:rPr>
                  <a:t>Cases with Variance Present</a:t>
                </a:r>
              </a:p>
            </c:rich>
          </c:tx>
          <c:layout>
            <c:manualLayout>
              <c:xMode val="factor"/>
              <c:yMode val="factor"/>
              <c:x val="0"/>
              <c:y val="-0.10425"/>
            </c:manualLayout>
          </c:layout>
          <c:overlay val="0"/>
          <c:spPr>
            <a:noFill/>
            <a:ln>
              <a:noFill/>
            </a:ln>
          </c:spPr>
        </c:title>
        <c:majorGridlines/>
        <c:delete val="0"/>
        <c:numFmt formatCode="General" sourceLinked="1"/>
        <c:majorTickMark val="out"/>
        <c:minorTickMark val="none"/>
        <c:tickLblPos val="nextTo"/>
        <c:txPr>
          <a:bodyPr/>
          <a:lstStyle/>
          <a:p>
            <a:pPr>
              <a:defRPr lang="en-US" cap="none" sz="1650" b="0" i="0" u="none" baseline="0">
                <a:latin typeface="Arial"/>
                <a:ea typeface="Arial"/>
                <a:cs typeface="Arial"/>
              </a:defRPr>
            </a:pPr>
          </a:p>
        </c:txPr>
        <c:crossAx val="66975444"/>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21</xdr:col>
      <xdr:colOff>523875</xdr:colOff>
      <xdr:row>37</xdr:row>
      <xdr:rowOff>0</xdr:rowOff>
    </xdr:to>
    <xdr:graphicFrame>
      <xdr:nvGraphicFramePr>
        <xdr:cNvPr id="1" name="Chart 22"/>
        <xdr:cNvGraphicFramePr/>
      </xdr:nvGraphicFramePr>
      <xdr:xfrm>
        <a:off x="0" y="7372350"/>
        <a:ext cx="1543050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2695575</xdr:colOff>
      <xdr:row>0</xdr:row>
      <xdr:rowOff>219075</xdr:rowOff>
    </xdr:from>
    <xdr:to>
      <xdr:col>1</xdr:col>
      <xdr:colOff>276225</xdr:colOff>
      <xdr:row>1</xdr:row>
      <xdr:rowOff>323850</xdr:rowOff>
    </xdr:to>
    <xdr:pic>
      <xdr:nvPicPr>
        <xdr:cNvPr id="2" name="Picture 38"/>
        <xdr:cNvPicPr preferRelativeResize="1">
          <a:picLocks noChangeAspect="1"/>
        </xdr:cNvPicPr>
      </xdr:nvPicPr>
      <xdr:blipFill>
        <a:blip r:embed="rId2"/>
        <a:stretch>
          <a:fillRect/>
        </a:stretch>
      </xdr:blipFill>
      <xdr:spPr>
        <a:xfrm>
          <a:off x="2695575" y="219075"/>
          <a:ext cx="16859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21</xdr:col>
      <xdr:colOff>523875</xdr:colOff>
      <xdr:row>36</xdr:row>
      <xdr:rowOff>228600</xdr:rowOff>
    </xdr:to>
    <xdr:graphicFrame>
      <xdr:nvGraphicFramePr>
        <xdr:cNvPr id="1" name="Chart 9"/>
        <xdr:cNvGraphicFramePr/>
      </xdr:nvGraphicFramePr>
      <xdr:xfrm>
        <a:off x="0" y="6772275"/>
        <a:ext cx="15192375" cy="3743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2695575</xdr:colOff>
      <xdr:row>1</xdr:row>
      <xdr:rowOff>66675</xdr:rowOff>
    </xdr:from>
    <xdr:to>
      <xdr:col>1</xdr:col>
      <xdr:colOff>514350</xdr:colOff>
      <xdr:row>2</xdr:row>
      <xdr:rowOff>314325</xdr:rowOff>
    </xdr:to>
    <xdr:pic>
      <xdr:nvPicPr>
        <xdr:cNvPr id="2" name="Picture 11"/>
        <xdr:cNvPicPr preferRelativeResize="1">
          <a:picLocks noChangeAspect="1"/>
        </xdr:cNvPicPr>
      </xdr:nvPicPr>
      <xdr:blipFill>
        <a:blip r:embed="rId2"/>
        <a:stretch>
          <a:fillRect/>
        </a:stretch>
      </xdr:blipFill>
      <xdr:spPr>
        <a:xfrm>
          <a:off x="2695575" y="228600"/>
          <a:ext cx="16859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B11" sqref="B11"/>
    </sheetView>
  </sheetViews>
  <sheetFormatPr defaultColWidth="9.140625" defaultRowHeight="12.75"/>
  <cols>
    <col min="1" max="1" width="51.28125" style="68" customWidth="1"/>
  </cols>
  <sheetData>
    <row r="1" ht="19.5">
      <c r="A1" s="63" t="s">
        <v>46</v>
      </c>
    </row>
    <row r="2" ht="15">
      <c r="A2" s="64"/>
    </row>
    <row r="3" ht="15">
      <c r="A3" s="65" t="s">
        <v>47</v>
      </c>
    </row>
    <row r="4" ht="15">
      <c r="A4" s="64"/>
    </row>
    <row r="5" ht="60">
      <c r="A5" s="65" t="s">
        <v>48</v>
      </c>
    </row>
    <row r="6" ht="15">
      <c r="A6" s="64"/>
    </row>
    <row r="7" ht="60">
      <c r="A7" s="65" t="s">
        <v>49</v>
      </c>
    </row>
    <row r="8" ht="15">
      <c r="A8" s="64"/>
    </row>
    <row r="9" ht="105">
      <c r="A9" s="65" t="s">
        <v>50</v>
      </c>
    </row>
    <row r="10" ht="15">
      <c r="A10" s="64"/>
    </row>
    <row r="11" ht="75">
      <c r="A11" s="65" t="s">
        <v>52</v>
      </c>
    </row>
    <row r="12" ht="15">
      <c r="A12" s="64"/>
    </row>
    <row r="13" ht="45">
      <c r="A13" s="65" t="s">
        <v>51</v>
      </c>
    </row>
    <row r="14" ht="15">
      <c r="A14" s="64"/>
    </row>
    <row r="15" ht="15">
      <c r="A15" s="65"/>
    </row>
    <row r="16" ht="15">
      <c r="A16" s="65"/>
    </row>
    <row r="17" ht="15">
      <c r="A17" s="65"/>
    </row>
    <row r="18" ht="15">
      <c r="A18" s="65"/>
    </row>
    <row r="19" ht="15">
      <c r="A19" s="65"/>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6"/>
    </row>
    <row r="35" ht="15">
      <c r="A35" s="67"/>
    </row>
    <row r="36" ht="15">
      <c r="A36" s="67"/>
    </row>
    <row r="37" ht="15">
      <c r="A37" s="67"/>
    </row>
    <row r="38" ht="15">
      <c r="A38" s="67"/>
    </row>
    <row r="39" ht="15">
      <c r="A39" s="67"/>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37"/>
  <sheetViews>
    <sheetView tabSelected="1" zoomScaleSheetLayoutView="75" workbookViewId="0" topLeftCell="A1">
      <pane xSplit="1" ySplit="7" topLeftCell="B8" activePane="bottomRight" state="frozen"/>
      <selection pane="topLeft" activeCell="A1" sqref="A1"/>
      <selection pane="topRight" activeCell="B1" sqref="B1"/>
      <selection pane="bottomLeft" activeCell="A8" sqref="A8"/>
      <selection pane="bottomRight" activeCell="A21" sqref="A21"/>
    </sheetView>
  </sheetViews>
  <sheetFormatPr defaultColWidth="9.140625" defaultRowHeight="12.75"/>
  <cols>
    <col min="1" max="1" width="61.57421875" style="19" customWidth="1"/>
    <col min="2" max="2" width="7.8515625" style="19" customWidth="1"/>
    <col min="3" max="3" width="7.57421875" style="19" customWidth="1"/>
    <col min="4" max="6" width="7.421875" style="19" customWidth="1"/>
    <col min="7" max="9" width="7.57421875" style="19" customWidth="1"/>
    <col min="10" max="10" width="7.421875" style="19" customWidth="1"/>
    <col min="11" max="13" width="8.57421875" style="19" customWidth="1"/>
    <col min="14" max="14" width="8.421875" style="19" customWidth="1"/>
    <col min="15" max="15" width="8.57421875" style="19" customWidth="1"/>
    <col min="16" max="17" width="8.8515625" style="19" customWidth="1"/>
    <col min="18" max="18" width="8.421875" style="19" customWidth="1"/>
    <col min="19" max="19" width="8.140625" style="19" customWidth="1"/>
    <col min="20" max="20" width="8.7109375" style="19" customWidth="1"/>
    <col min="21" max="21" width="8.421875" style="19" customWidth="1"/>
    <col min="22" max="22" width="8.140625" style="19" customWidth="1"/>
    <col min="23" max="23" width="6.140625" style="3" customWidth="1"/>
    <col min="24" max="16384" width="9.140625" style="3" customWidth="1"/>
  </cols>
  <sheetData>
    <row r="1" spans="1:30" ht="38.25" customHeight="1">
      <c r="A1" s="1" t="s">
        <v>30</v>
      </c>
      <c r="B1" s="1"/>
      <c r="C1" s="1"/>
      <c r="D1" s="1"/>
      <c r="E1" s="2"/>
      <c r="F1" s="2"/>
      <c r="G1" s="2"/>
      <c r="H1" s="2"/>
      <c r="I1" s="2"/>
      <c r="J1" s="72" t="s">
        <v>62</v>
      </c>
      <c r="K1" s="72"/>
      <c r="L1" s="72"/>
      <c r="M1" s="72"/>
      <c r="N1" s="72"/>
      <c r="O1" s="72"/>
      <c r="P1" s="72"/>
      <c r="Q1" s="72"/>
      <c r="R1" s="72"/>
      <c r="S1" s="72"/>
      <c r="T1" s="72"/>
      <c r="U1" s="72"/>
      <c r="V1" s="72"/>
      <c r="AD1" s="4" t="s">
        <v>42</v>
      </c>
    </row>
    <row r="2" spans="1:30" ht="28.5" customHeight="1">
      <c r="A2" s="1"/>
      <c r="B2" s="1"/>
      <c r="C2" s="1"/>
      <c r="D2" s="1"/>
      <c r="E2" s="2"/>
      <c r="F2" s="2"/>
      <c r="G2" s="2"/>
      <c r="H2" s="2"/>
      <c r="I2" s="2"/>
      <c r="J2" s="72" t="s">
        <v>32</v>
      </c>
      <c r="K2" s="72"/>
      <c r="L2" s="72"/>
      <c r="M2" s="72"/>
      <c r="N2" s="72"/>
      <c r="O2" s="72"/>
      <c r="P2" s="72"/>
      <c r="Q2" s="72"/>
      <c r="R2" s="72"/>
      <c r="S2" s="72"/>
      <c r="T2" s="72"/>
      <c r="U2" s="72"/>
      <c r="V2" s="72"/>
      <c r="AD2" s="4">
        <v>0</v>
      </c>
    </row>
    <row r="3" spans="1:30" ht="7.5" customHeight="1">
      <c r="A3" s="70" t="s">
        <v>43</v>
      </c>
      <c r="B3" s="71"/>
      <c r="C3" s="6"/>
      <c r="D3" s="6"/>
      <c r="E3" s="6"/>
      <c r="F3" s="6"/>
      <c r="G3" s="6"/>
      <c r="H3" s="6"/>
      <c r="I3" s="7"/>
      <c r="J3" s="2"/>
      <c r="K3" s="2"/>
      <c r="L3" s="2"/>
      <c r="M3" s="2"/>
      <c r="N3" s="2"/>
      <c r="O3" s="2"/>
      <c r="P3" s="2"/>
      <c r="Q3" s="2"/>
      <c r="R3" s="2"/>
      <c r="S3" s="2"/>
      <c r="T3" s="2"/>
      <c r="U3" s="2"/>
      <c r="V3" s="8"/>
      <c r="AD3" s="4">
        <v>1</v>
      </c>
    </row>
    <row r="4" spans="1:30" ht="12" customHeight="1">
      <c r="A4" s="71"/>
      <c r="B4" s="71"/>
      <c r="C4" s="6"/>
      <c r="D4" s="6"/>
      <c r="E4" s="6"/>
      <c r="F4" s="6"/>
      <c r="G4" s="6"/>
      <c r="H4" s="6"/>
      <c r="I4" s="7"/>
      <c r="J4" s="8"/>
      <c r="K4" s="9"/>
      <c r="L4" s="9"/>
      <c r="M4" s="9"/>
      <c r="N4" s="9"/>
      <c r="O4" s="9"/>
      <c r="P4" s="9"/>
      <c r="Q4" s="9"/>
      <c r="R4" s="9"/>
      <c r="S4" s="9"/>
      <c r="T4" s="9"/>
      <c r="U4" s="9"/>
      <c r="V4" s="8"/>
      <c r="AD4" s="4">
        <v>2</v>
      </c>
    </row>
    <row r="5" spans="1:22" ht="27" customHeight="1">
      <c r="A5" s="10" t="s">
        <v>29</v>
      </c>
      <c r="B5" s="37">
        <v>20</v>
      </c>
      <c r="C5" s="8"/>
      <c r="D5" s="11"/>
      <c r="E5" s="8"/>
      <c r="F5" s="11"/>
      <c r="G5" s="7"/>
      <c r="H5" s="7"/>
      <c r="I5" s="7"/>
      <c r="J5" s="8"/>
      <c r="K5" s="12"/>
      <c r="L5" s="12"/>
      <c r="M5" s="12"/>
      <c r="N5" s="12"/>
      <c r="O5" s="12"/>
      <c r="P5" s="8"/>
      <c r="Q5" s="73" t="s">
        <v>56</v>
      </c>
      <c r="R5" s="73"/>
      <c r="S5" s="73"/>
      <c r="T5" s="73"/>
      <c r="U5" s="73"/>
      <c r="V5" s="73"/>
    </row>
    <row r="6" spans="1:22" ht="13.5" thickBot="1">
      <c r="A6" s="13" t="s">
        <v>31</v>
      </c>
      <c r="B6" s="8"/>
      <c r="C6" s="8"/>
      <c r="D6" s="8"/>
      <c r="E6" s="8"/>
      <c r="F6" s="8"/>
      <c r="G6" s="8"/>
      <c r="H6" s="8"/>
      <c r="I6" s="8"/>
      <c r="J6" s="8"/>
      <c r="K6" s="8"/>
      <c r="L6" s="8"/>
      <c r="M6" s="8"/>
      <c r="N6" s="8"/>
      <c r="O6" s="8"/>
      <c r="P6" s="8"/>
      <c r="Q6" s="8"/>
      <c r="R6" s="8"/>
      <c r="S6" s="8"/>
      <c r="T6" s="8"/>
      <c r="U6" s="8"/>
      <c r="V6" s="8"/>
    </row>
    <row r="7" spans="1:22" s="19" customFormat="1" ht="52.5" customHeight="1" thickBot="1">
      <c r="A7" s="14" t="s">
        <v>7</v>
      </c>
      <c r="B7" s="15" t="s">
        <v>0</v>
      </c>
      <c r="C7" s="16" t="s">
        <v>6</v>
      </c>
      <c r="D7" s="16" t="s">
        <v>1</v>
      </c>
      <c r="E7" s="16" t="s">
        <v>2</v>
      </c>
      <c r="F7" s="16" t="s">
        <v>3</v>
      </c>
      <c r="G7" s="16" t="s">
        <v>4</v>
      </c>
      <c r="H7" s="16" t="s">
        <v>5</v>
      </c>
      <c r="I7" s="16" t="s">
        <v>11</v>
      </c>
      <c r="J7" s="16" t="s">
        <v>12</v>
      </c>
      <c r="K7" s="16" t="s">
        <v>13</v>
      </c>
      <c r="L7" s="16" t="s">
        <v>14</v>
      </c>
      <c r="M7" s="16" t="s">
        <v>15</v>
      </c>
      <c r="N7" s="16" t="s">
        <v>17</v>
      </c>
      <c r="O7" s="16" t="s">
        <v>24</v>
      </c>
      <c r="P7" s="16" t="s">
        <v>18</v>
      </c>
      <c r="Q7" s="17" t="s">
        <v>19</v>
      </c>
      <c r="R7" s="16" t="s">
        <v>20</v>
      </c>
      <c r="S7" s="16" t="s">
        <v>21</v>
      </c>
      <c r="T7" s="15" t="s">
        <v>22</v>
      </c>
      <c r="U7" s="15" t="s">
        <v>23</v>
      </c>
      <c r="V7" s="18" t="s">
        <v>27</v>
      </c>
    </row>
    <row r="8" spans="1:22" ht="15">
      <c r="A8" s="20" t="s">
        <v>44</v>
      </c>
      <c r="B8" s="21"/>
      <c r="C8" s="22"/>
      <c r="D8" s="22"/>
      <c r="E8" s="22"/>
      <c r="F8" s="22"/>
      <c r="G8" s="22"/>
      <c r="H8" s="22"/>
      <c r="I8" s="22"/>
      <c r="J8" s="22"/>
      <c r="K8" s="22"/>
      <c r="L8" s="22"/>
      <c r="M8" s="22"/>
      <c r="N8" s="22"/>
      <c r="O8" s="22"/>
      <c r="P8" s="22"/>
      <c r="Q8" s="22"/>
      <c r="R8" s="22"/>
      <c r="S8" s="22"/>
      <c r="T8" s="22"/>
      <c r="U8" s="22"/>
      <c r="V8" s="23"/>
    </row>
    <row r="9" spans="1:22" ht="12.75">
      <c r="A9" s="24" t="s">
        <v>54</v>
      </c>
      <c r="B9" s="36"/>
      <c r="C9" s="36"/>
      <c r="D9" s="36"/>
      <c r="E9" s="36"/>
      <c r="F9" s="36"/>
      <c r="G9" s="36"/>
      <c r="H9" s="36"/>
      <c r="I9" s="36"/>
      <c r="J9" s="36"/>
      <c r="K9" s="36"/>
      <c r="L9" s="36"/>
      <c r="M9" s="36"/>
      <c r="N9" s="36"/>
      <c r="O9" s="36"/>
      <c r="P9" s="36"/>
      <c r="Q9" s="36"/>
      <c r="R9" s="36"/>
      <c r="S9" s="36"/>
      <c r="T9" s="36"/>
      <c r="U9" s="36"/>
      <c r="V9" s="25">
        <f>(SUM(IF(B9&gt;0,1,0)+IF(C9&gt;0,1,0)+IF(D9&gt;0,1,0)+IF(E9&gt;0,1,0)+IF(F9&gt;0,1,0)+IF(G9&gt;0,1,0)+IF(H9&gt;0,1,0)+IF(I9&gt;0,1,0)+IF(J9&gt;0,1,0)+IF(K9&gt;0,1,0)+IF(L9&gt;0,1,0)+IF(M9&gt;0,1,0)+IF(N9&gt;0,1,0)+IF(O9&gt;0,1,0)+IF(P9&gt;0,1,0)+IF(Q9&gt;0,1,0)+IF(R9&gt;0,1,0)+IF(S9&gt;0,1,0)+IF(T9&gt;0,1,0)+IF(U9&gt;0,1,0)))</f>
        <v>0</v>
      </c>
    </row>
    <row r="10" spans="1:22" ht="12.75">
      <c r="A10" s="26" t="s">
        <v>55</v>
      </c>
      <c r="B10" s="36"/>
      <c r="C10" s="36"/>
      <c r="D10" s="36"/>
      <c r="E10" s="36"/>
      <c r="F10" s="36"/>
      <c r="G10" s="36"/>
      <c r="H10" s="36"/>
      <c r="I10" s="36"/>
      <c r="J10" s="36"/>
      <c r="K10" s="36"/>
      <c r="L10" s="36"/>
      <c r="M10" s="36"/>
      <c r="N10" s="36"/>
      <c r="O10" s="36"/>
      <c r="P10" s="36"/>
      <c r="Q10" s="36"/>
      <c r="R10" s="36"/>
      <c r="S10" s="36"/>
      <c r="T10" s="36"/>
      <c r="U10" s="36"/>
      <c r="V10" s="25">
        <f>(SUM(IF(B10&gt;0,1,0)+IF(C10&gt;0,1,0)+IF(D10&gt;0,1,0)+IF(E10&gt;0,1,0)+IF(F10&gt;0,1,0)+IF(G10&gt;0,1,0)+IF(H10&gt;0,1,0)+IF(I10&gt;0,1,0)+IF(J10&gt;0,1,0)+IF(K10&gt;0,1,0)+IF(L10&gt;0,1,0)+IF(M10&gt;0,1,0)+IF(N10&gt;0,1,0)+IF(O10&gt;0,1,0)+IF(P10&gt;0,1,0)+IF(Q10&gt;0,1,0)+IF(R10&gt;0,1,0)+IF(S10&gt;0,1,0)+IF(T10&gt;0,1,0)+IF(U10&gt;0,1,0)))</f>
        <v>0</v>
      </c>
    </row>
    <row r="11" spans="1:22" ht="12.75">
      <c r="A11" s="26" t="s">
        <v>76</v>
      </c>
      <c r="B11" s="36"/>
      <c r="C11" s="36"/>
      <c r="D11" s="36"/>
      <c r="E11" s="36"/>
      <c r="F11" s="36"/>
      <c r="G11" s="36"/>
      <c r="H11" s="36"/>
      <c r="I11" s="36"/>
      <c r="J11" s="36"/>
      <c r="K11" s="36"/>
      <c r="L11" s="36"/>
      <c r="M11" s="36"/>
      <c r="N11" s="36"/>
      <c r="O11" s="36"/>
      <c r="P11" s="36"/>
      <c r="Q11" s="36"/>
      <c r="R11" s="36"/>
      <c r="S11" s="36"/>
      <c r="T11" s="36"/>
      <c r="U11" s="36"/>
      <c r="V11" s="25">
        <f>(SUM(IF(B11&gt;0,1,0)+IF(C11&gt;0,1,0)+IF(D11&gt;0,1,0)+IF(E11&gt;0,1,0)+IF(F11&gt;0,1,0)+IF(G11&gt;0,1,0)+IF(H11&gt;0,1,0)+IF(I11&gt;0,1,0)+IF(J11&gt;0,1,0)+IF(K11&gt;0,1,0)+IF(L11&gt;0,1,0)+IF(M11&gt;0,1,0)+IF(N11&gt;0,1,0)+IF(O11&gt;0,1,0)+IF(P11&gt;0,1,0)+IF(Q11&gt;0,1,0)+IF(R11&gt;0,1,0)+IF(S11&gt;0,1,0)+IF(T11&gt;0,1,0)+IF(U11&gt;0,1,0)))</f>
        <v>0</v>
      </c>
    </row>
    <row r="12" spans="1:22" ht="13.5" thickBot="1">
      <c r="A12" s="26" t="s">
        <v>53</v>
      </c>
      <c r="B12" s="36"/>
      <c r="C12" s="36"/>
      <c r="D12" s="36"/>
      <c r="E12" s="36"/>
      <c r="F12" s="36"/>
      <c r="G12" s="36"/>
      <c r="H12" s="36"/>
      <c r="I12" s="36"/>
      <c r="J12" s="36"/>
      <c r="K12" s="36"/>
      <c r="L12" s="36"/>
      <c r="M12" s="36"/>
      <c r="N12" s="36"/>
      <c r="O12" s="36"/>
      <c r="P12" s="36"/>
      <c r="Q12" s="36"/>
      <c r="R12" s="36"/>
      <c r="S12" s="36"/>
      <c r="T12" s="36"/>
      <c r="U12" s="36"/>
      <c r="V12" s="25">
        <f>(SUM(IF(B12&gt;0,1,0)+IF(C12&gt;0,1,0)+IF(D12&gt;0,1,0)+IF(E12&gt;0,1,0)+IF(F12&gt;0,1,0)+IF(G12&gt;0,1,0)+IF(H12&gt;0,1,0)+IF(I12&gt;0,1,0)+IF(J12&gt;0,1,0)+IF(K12&gt;0,1,0)+IF(L12&gt;0,1,0)+IF(M12&gt;0,1,0)+IF(N12&gt;0,1,0)+IF(O12&gt;0,1,0)+IF(P12&gt;0,1,0)+IF(Q12&gt;0,1,0)+IF(R12&gt;0,1,0)+IF(S12&gt;0,1,0)+IF(T12&gt;0,1,0)+IF(U12&gt;0,1,0)))</f>
        <v>0</v>
      </c>
    </row>
    <row r="13" spans="1:22" s="29" customFormat="1" ht="13.5" thickBot="1">
      <c r="A13" s="27" t="s">
        <v>8</v>
      </c>
      <c r="B13" s="28">
        <f>(SUM(IF(B9&gt;0,1,0)+IF(B10&gt;0,1,0)+IF(B11&gt;0,1,0)+IF(B12&gt;0,1,0)))/4</f>
        <v>0</v>
      </c>
      <c r="C13" s="28">
        <f aca="true" t="shared" si="0" ref="C13:U13">(SUM(IF(C9&gt;0,1,0)+IF(C10&gt;0,1,0)+IF(C11&gt;0,1,0)+IF(C12&gt;0,1,0)))/4</f>
        <v>0</v>
      </c>
      <c r="D13" s="28">
        <f t="shared" si="0"/>
        <v>0</v>
      </c>
      <c r="E13" s="28">
        <f t="shared" si="0"/>
        <v>0</v>
      </c>
      <c r="F13" s="28">
        <f t="shared" si="0"/>
        <v>0</v>
      </c>
      <c r="G13" s="28">
        <f t="shared" si="0"/>
        <v>0</v>
      </c>
      <c r="H13" s="28">
        <f t="shared" si="0"/>
        <v>0</v>
      </c>
      <c r="I13" s="28">
        <f t="shared" si="0"/>
        <v>0</v>
      </c>
      <c r="J13" s="28">
        <f t="shared" si="0"/>
        <v>0</v>
      </c>
      <c r="K13" s="28">
        <f t="shared" si="0"/>
        <v>0</v>
      </c>
      <c r="L13" s="28">
        <f t="shared" si="0"/>
        <v>0</v>
      </c>
      <c r="M13" s="28">
        <f t="shared" si="0"/>
        <v>0</v>
      </c>
      <c r="N13" s="28">
        <f t="shared" si="0"/>
        <v>0</v>
      </c>
      <c r="O13" s="28">
        <f t="shared" si="0"/>
        <v>0</v>
      </c>
      <c r="P13" s="28">
        <f t="shared" si="0"/>
        <v>0</v>
      </c>
      <c r="Q13" s="28">
        <f t="shared" si="0"/>
        <v>0</v>
      </c>
      <c r="R13" s="28">
        <f t="shared" si="0"/>
        <v>0</v>
      </c>
      <c r="S13" s="28">
        <f t="shared" si="0"/>
        <v>0</v>
      </c>
      <c r="T13" s="28">
        <f t="shared" si="0"/>
        <v>0</v>
      </c>
      <c r="U13" s="28">
        <f t="shared" si="0"/>
        <v>0</v>
      </c>
      <c r="V13" s="28">
        <f>(SUM(IF(V9=$B$5,1,0)+IF(V10=$B$5,1,0)+IF(V11=$B$5,1,0)+IF(V12=$B$5,1,0)))/4</f>
        <v>0</v>
      </c>
    </row>
    <row r="14" spans="1:22" ht="15">
      <c r="A14" s="20" t="s">
        <v>45</v>
      </c>
      <c r="B14" s="21"/>
      <c r="C14" s="22"/>
      <c r="D14" s="22"/>
      <c r="E14" s="22"/>
      <c r="F14" s="22"/>
      <c r="G14" s="22"/>
      <c r="H14" s="22"/>
      <c r="I14" s="22"/>
      <c r="J14" s="22"/>
      <c r="K14" s="22"/>
      <c r="L14" s="22"/>
      <c r="M14" s="22"/>
      <c r="N14" s="22"/>
      <c r="O14" s="22"/>
      <c r="P14" s="22"/>
      <c r="Q14" s="22"/>
      <c r="R14" s="22"/>
      <c r="S14" s="22"/>
      <c r="T14" s="22"/>
      <c r="U14" s="22"/>
      <c r="V14" s="23"/>
    </row>
    <row r="15" spans="1:22" ht="12.75">
      <c r="A15" s="30" t="s">
        <v>38</v>
      </c>
      <c r="B15" s="36"/>
      <c r="C15" s="36"/>
      <c r="D15" s="36"/>
      <c r="E15" s="36"/>
      <c r="F15" s="36"/>
      <c r="G15" s="36"/>
      <c r="H15" s="36"/>
      <c r="I15" s="36"/>
      <c r="J15" s="36"/>
      <c r="K15" s="36"/>
      <c r="L15" s="36"/>
      <c r="M15" s="36"/>
      <c r="N15" s="36"/>
      <c r="O15" s="36"/>
      <c r="P15" s="36"/>
      <c r="Q15" s="36"/>
      <c r="R15" s="36"/>
      <c r="S15" s="36"/>
      <c r="T15" s="36"/>
      <c r="U15" s="36"/>
      <c r="V15" s="25">
        <f>(SUM(IF(B15&gt;0,1,0)+IF(C15&gt;0,1,0)+IF(D15&gt;0,1,0)+IF(E15&gt;0,1,0)+IF(F15&gt;0,1,0)+IF(G15&gt;0,1,0)+IF(H15&gt;0,1,0)+IF(I15&gt;0,1,0)+IF(J15&gt;0,1,0)+IF(K15&gt;0,1,0)+IF(L15&gt;0,1,0)+IF(M15&gt;0,1,0)+IF(N15&gt;0,1,0)+IF(O15&gt;0,1,0)+IF(P15&gt;0,1,0)+IF(Q15&gt;0,1,0)+IF(R15&gt;0,1,0)+IF(S15&gt;0,1,0)+IF(T15&gt;0,1,0)+IF(U15&gt;0,1,0)))</f>
        <v>0</v>
      </c>
    </row>
    <row r="16" spans="1:22" ht="12.75">
      <c r="A16" s="30" t="s">
        <v>39</v>
      </c>
      <c r="B16" s="36"/>
      <c r="C16" s="36"/>
      <c r="D16" s="36"/>
      <c r="E16" s="36"/>
      <c r="F16" s="36"/>
      <c r="G16" s="36"/>
      <c r="H16" s="36"/>
      <c r="I16" s="36"/>
      <c r="J16" s="36"/>
      <c r="K16" s="36"/>
      <c r="L16" s="36"/>
      <c r="M16" s="36"/>
      <c r="N16" s="36"/>
      <c r="O16" s="36"/>
      <c r="P16" s="36"/>
      <c r="Q16" s="36"/>
      <c r="R16" s="36"/>
      <c r="S16" s="36"/>
      <c r="T16" s="36"/>
      <c r="U16" s="36"/>
      <c r="V16" s="25">
        <f>(SUM(IF(B16&gt;0,1,0)+IF(C16&gt;0,1,0)+IF(D16&gt;0,1,0)+IF(E16&gt;0,1,0)+IF(F16&gt;0,1,0)+IF(G16&gt;0,1,0)+IF(H16&gt;0,1,0)+IF(I16&gt;0,1,0)+IF(J16&gt;0,1,0)+IF(K16&gt;0,1,0)+IF(L16&gt;0,1,0)+IF(M16&gt;0,1,0)+IF(N16&gt;0,1,0)+IF(O16&gt;0,1,0)+IF(P16&gt;0,1,0)+IF(Q16&gt;0,1,0)+IF(R16&gt;0,1,0)+IF(S16&gt;0,1,0)+IF(T16&gt;0,1,0)+IF(U16&gt;0,1,0)))</f>
        <v>0</v>
      </c>
    </row>
    <row r="17" spans="1:22" ht="12.75">
      <c r="A17" s="30" t="s">
        <v>40</v>
      </c>
      <c r="B17" s="36"/>
      <c r="C17" s="36"/>
      <c r="D17" s="36"/>
      <c r="E17" s="36"/>
      <c r="F17" s="36"/>
      <c r="G17" s="36"/>
      <c r="H17" s="36"/>
      <c r="I17" s="36"/>
      <c r="J17" s="36"/>
      <c r="K17" s="36"/>
      <c r="L17" s="36"/>
      <c r="M17" s="36"/>
      <c r="N17" s="36"/>
      <c r="O17" s="36"/>
      <c r="P17" s="36"/>
      <c r="Q17" s="36"/>
      <c r="R17" s="36"/>
      <c r="S17" s="36"/>
      <c r="T17" s="36"/>
      <c r="U17" s="36"/>
      <c r="V17" s="25">
        <f>(SUM(IF(B17&gt;0,1,0)+IF(C17&gt;0,1,0)+IF(D17&gt;0,1,0)+IF(E17&gt;0,1,0)+IF(F17&gt;0,1,0)+IF(G17&gt;0,1,0)+IF(H17&gt;0,1,0)+IF(I17&gt;0,1,0)+IF(J17&gt;0,1,0)+IF(K17&gt;0,1,0)+IF(L17&gt;0,1,0)+IF(M17&gt;0,1,0)+IF(N17&gt;0,1,0)+IF(O17&gt;0,1,0)+IF(P17&gt;0,1,0)+IF(Q17&gt;0,1,0)+IF(R17&gt;0,1,0)+IF(S17&gt;0,1,0)+IF(T17&gt;0,1,0)+IF(U17&gt;0,1,0)))</f>
        <v>0</v>
      </c>
    </row>
    <row r="18" spans="1:22" ht="12.75">
      <c r="A18" s="30" t="s">
        <v>59</v>
      </c>
      <c r="B18" s="36"/>
      <c r="C18" s="36"/>
      <c r="D18" s="36"/>
      <c r="E18" s="36"/>
      <c r="F18" s="36"/>
      <c r="G18" s="36"/>
      <c r="H18" s="36"/>
      <c r="I18" s="36"/>
      <c r="J18" s="36"/>
      <c r="K18" s="36"/>
      <c r="L18" s="36"/>
      <c r="M18" s="36"/>
      <c r="N18" s="36"/>
      <c r="O18" s="36"/>
      <c r="P18" s="36"/>
      <c r="Q18" s="36"/>
      <c r="R18" s="36"/>
      <c r="S18" s="36"/>
      <c r="T18" s="36"/>
      <c r="U18" s="36"/>
      <c r="V18" s="25">
        <f>(SUM(IF(B18&gt;0,1,0)+IF(C18&gt;0,1,0)+IF(D18&gt;0,1,0)+IF(E18&gt;0,1,0)+IF(F18&gt;0,1,0)+IF(G18&gt;0,1,0)+IF(H18&gt;0,1,0)+IF(I18&gt;0,1,0)+IF(J18&gt;0,1,0)+IF(K18&gt;0,1,0)+IF(L18&gt;0,1,0)+IF(M18&gt;0,1,0)+IF(N18&gt;0,1,0)+IF(O18&gt;0,1,0)+IF(P18&gt;0,1,0)+IF(Q18&gt;0,1,0)+IF(R18&gt;0,1,0)+IF(S18&gt;0,1,0)+IF(T18&gt;0,1,0)+IF(U18&gt;0,1,0)))</f>
        <v>0</v>
      </c>
    </row>
    <row r="19" spans="1:22" ht="13.5" thickBot="1">
      <c r="A19" s="30" t="s">
        <v>41</v>
      </c>
      <c r="B19" s="36"/>
      <c r="C19" s="36"/>
      <c r="D19" s="36"/>
      <c r="E19" s="36"/>
      <c r="F19" s="36"/>
      <c r="G19" s="36"/>
      <c r="H19" s="36"/>
      <c r="I19" s="36"/>
      <c r="J19" s="36"/>
      <c r="K19" s="36"/>
      <c r="L19" s="36"/>
      <c r="M19" s="36"/>
      <c r="N19" s="36"/>
      <c r="O19" s="36"/>
      <c r="P19" s="36"/>
      <c r="Q19" s="36"/>
      <c r="R19" s="36"/>
      <c r="S19" s="36"/>
      <c r="T19" s="36"/>
      <c r="U19" s="36"/>
      <c r="V19" s="25">
        <f>(SUM(IF(B19&gt;0,1,0)+IF(C19&gt;0,1,0)+IF(D19&gt;0,1,0)+IF(E19&gt;0,1,0)+IF(F19&gt;0,1,0)+IF(G19&gt;0,1,0)+IF(H19&gt;0,1,0)+IF(I19&gt;0,1,0)+IF(J19&gt;0,1,0)+IF(K19&gt;0,1,0)+IF(L19&gt;0,1,0)+IF(M19&gt;0,1,0)+IF(N19&gt;0,1,0)+IF(O19&gt;0,1,0)+IF(P19&gt;0,1,0)+IF(Q19&gt;0,1,0)+IF(R19&gt;0,1,0)+IF(S19&gt;0,1,0)+IF(T19&gt;0,1,0)+IF(U19&gt;0,1,0)))</f>
        <v>0</v>
      </c>
    </row>
    <row r="20" spans="1:22" s="29" customFormat="1" ht="13.5" thickBot="1">
      <c r="A20" s="27" t="s">
        <v>8</v>
      </c>
      <c r="B20" s="28">
        <f aca="true" t="shared" si="1" ref="B20:U20">(SUM(IF(B15&gt;0,1,0)+IF(B16&gt;0,1,0)+IF(B17&gt;0,1,0)+IF(B18&gt;0,1,0)+IF(B19&gt;0,1,0)))/5</f>
        <v>0</v>
      </c>
      <c r="C20" s="28">
        <f t="shared" si="1"/>
        <v>0</v>
      </c>
      <c r="D20" s="28">
        <f t="shared" si="1"/>
        <v>0</v>
      </c>
      <c r="E20" s="28">
        <f t="shared" si="1"/>
        <v>0</v>
      </c>
      <c r="F20" s="28">
        <f t="shared" si="1"/>
        <v>0</v>
      </c>
      <c r="G20" s="28">
        <f t="shared" si="1"/>
        <v>0</v>
      </c>
      <c r="H20" s="28">
        <f t="shared" si="1"/>
        <v>0</v>
      </c>
      <c r="I20" s="28">
        <f t="shared" si="1"/>
        <v>0</v>
      </c>
      <c r="J20" s="28">
        <f t="shared" si="1"/>
        <v>0</v>
      </c>
      <c r="K20" s="28">
        <f t="shared" si="1"/>
        <v>0</v>
      </c>
      <c r="L20" s="28">
        <f t="shared" si="1"/>
        <v>0</v>
      </c>
      <c r="M20" s="28">
        <f t="shared" si="1"/>
        <v>0</v>
      </c>
      <c r="N20" s="28">
        <f t="shared" si="1"/>
        <v>0</v>
      </c>
      <c r="O20" s="28">
        <f t="shared" si="1"/>
        <v>0</v>
      </c>
      <c r="P20" s="28">
        <f t="shared" si="1"/>
        <v>0</v>
      </c>
      <c r="Q20" s="28">
        <f t="shared" si="1"/>
        <v>0</v>
      </c>
      <c r="R20" s="28">
        <f t="shared" si="1"/>
        <v>0</v>
      </c>
      <c r="S20" s="28">
        <f t="shared" si="1"/>
        <v>0</v>
      </c>
      <c r="T20" s="28">
        <f t="shared" si="1"/>
        <v>0</v>
      </c>
      <c r="U20" s="28">
        <f t="shared" si="1"/>
        <v>0</v>
      </c>
      <c r="V20" s="28">
        <f>(SUM(IF(V15=$B$5,1,0)+IF(V16=$B$5,1,0)+IF(V17=$B$5,1,0)+IF(V18=$B$5,1,0)+IF(V19=$B$5,1,0)))/5</f>
        <v>0</v>
      </c>
    </row>
    <row r="21" spans="1:22" ht="15">
      <c r="A21" s="20" t="s">
        <v>77</v>
      </c>
      <c r="B21" s="21"/>
      <c r="C21" s="22"/>
      <c r="D21" s="22"/>
      <c r="E21" s="22"/>
      <c r="F21" s="22"/>
      <c r="G21" s="22"/>
      <c r="H21" s="22"/>
      <c r="I21" s="22"/>
      <c r="J21" s="22"/>
      <c r="K21" s="22"/>
      <c r="L21" s="22"/>
      <c r="M21" s="22"/>
      <c r="N21" s="22"/>
      <c r="O21" s="22"/>
      <c r="P21" s="22"/>
      <c r="Q21" s="22"/>
      <c r="R21" s="22"/>
      <c r="S21" s="22"/>
      <c r="T21" s="22"/>
      <c r="U21" s="22"/>
      <c r="V21" s="23"/>
    </row>
    <row r="22" spans="1:22" ht="12.75">
      <c r="A22" s="31" t="s">
        <v>71</v>
      </c>
      <c r="B22" s="36"/>
      <c r="C22" s="36"/>
      <c r="D22" s="36"/>
      <c r="E22" s="36"/>
      <c r="F22" s="36"/>
      <c r="G22" s="36"/>
      <c r="H22" s="36"/>
      <c r="I22" s="36"/>
      <c r="J22" s="36"/>
      <c r="K22" s="36"/>
      <c r="L22" s="36"/>
      <c r="M22" s="36"/>
      <c r="N22" s="36"/>
      <c r="O22" s="36"/>
      <c r="P22" s="36"/>
      <c r="Q22" s="36"/>
      <c r="R22" s="36"/>
      <c r="S22" s="36"/>
      <c r="T22" s="36"/>
      <c r="U22" s="36"/>
      <c r="V22" s="25">
        <f>(SUM(IF(B22&gt;0,1,0)+IF(C22&gt;0,1,0)+IF(D22&gt;0,1,0)+IF(E22&gt;0,1,0)+IF(F22&gt;0,1,0)+IF(G22&gt;0,1,0)+IF(H22&gt;0,1,0)+IF(I22&gt;0,1,0)+IF(J22&gt;0,1,0)+IF(K22&gt;0,1,0)+IF(L22&gt;0,1,0)+IF(M22&gt;0,1,0)+IF(N22&gt;0,1,0)+IF(O22&gt;0,1,0)+IF(P22&gt;0,1,0)+IF(Q22&gt;0,1,0)+IF(R22&gt;0,1,0)+IF(S22&gt;0,1,0)+IF(T22&gt;0,1,0)+IF(U22&gt;0,1,0)))</f>
        <v>0</v>
      </c>
    </row>
    <row r="23" spans="1:22" s="33" customFormat="1" ht="12.75">
      <c r="A23" s="32" t="s">
        <v>72</v>
      </c>
      <c r="B23" s="36"/>
      <c r="C23" s="36"/>
      <c r="D23" s="36"/>
      <c r="E23" s="36"/>
      <c r="F23" s="36"/>
      <c r="G23" s="36"/>
      <c r="H23" s="36"/>
      <c r="I23" s="36"/>
      <c r="J23" s="36"/>
      <c r="K23" s="36"/>
      <c r="L23" s="36"/>
      <c r="M23" s="36"/>
      <c r="N23" s="36"/>
      <c r="O23" s="36"/>
      <c r="P23" s="36"/>
      <c r="Q23" s="36"/>
      <c r="R23" s="36"/>
      <c r="S23" s="36"/>
      <c r="T23" s="36"/>
      <c r="U23" s="36"/>
      <c r="V23" s="25">
        <f>(SUM(IF(B23&gt;0,1,0)+IF(C23&gt;0,1,0)+IF(D23&gt;0,1,0)+IF(E23&gt;0,1,0)+IF(F23&gt;0,1,0)+IF(G23&gt;0,1,0)+IF(H23&gt;0,1,0)+IF(I23&gt;0,1,0)+IF(J23&gt;0,1,0)+IF(K23&gt;0,1,0)+IF(L23&gt;0,1,0)+IF(M23&gt;0,1,0)+IF(N23&gt;0,1,0)+IF(O23&gt;0,1,0)+IF(P23&gt;0,1,0)+IF(Q23&gt;0,1,0)+IF(R23&gt;0,1,0)+IF(S23&gt;0,1,0)+IF(T23&gt;0,1,0)+IF(U23&gt;0,1,0)))</f>
        <v>0</v>
      </c>
    </row>
    <row r="24" spans="1:22" s="33" customFormat="1" ht="12.75">
      <c r="A24" s="32" t="s">
        <v>73</v>
      </c>
      <c r="B24" s="36"/>
      <c r="C24" s="36"/>
      <c r="D24" s="36"/>
      <c r="E24" s="36"/>
      <c r="F24" s="36"/>
      <c r="G24" s="36"/>
      <c r="H24" s="36"/>
      <c r="I24" s="36"/>
      <c r="J24" s="36"/>
      <c r="K24" s="36"/>
      <c r="L24" s="36"/>
      <c r="M24" s="36"/>
      <c r="N24" s="36"/>
      <c r="O24" s="36"/>
      <c r="P24" s="36"/>
      <c r="Q24" s="36"/>
      <c r="R24" s="36"/>
      <c r="S24" s="36"/>
      <c r="T24" s="36"/>
      <c r="U24" s="36"/>
      <c r="V24" s="25">
        <f>(SUM(IF(B24&gt;0,1,0)+IF(C24&gt;0,1,0)+IF(D24&gt;0,1,0)+IF(E24&gt;0,1,0)+IF(F24&gt;0,1,0)+IF(G24&gt;0,1,0)+IF(H24&gt;0,1,0)+IF(I24&gt;0,1,0)+IF(J24&gt;0,1,0)+IF(K24&gt;0,1,0)+IF(L24&gt;0,1,0)+IF(M24&gt;0,1,0)+IF(N24&gt;0,1,0)+IF(O24&gt;0,1,0)+IF(P24&gt;0,1,0)+IF(Q24&gt;0,1,0)+IF(R24&gt;0,1,0)+IF(S24&gt;0,1,0)+IF(T24&gt;0,1,0)+IF(U24&gt;0,1,0)))</f>
        <v>0</v>
      </c>
    </row>
    <row r="25" spans="1:22" ht="12.75">
      <c r="A25" s="32" t="s">
        <v>74</v>
      </c>
      <c r="B25" s="36"/>
      <c r="C25" s="36"/>
      <c r="D25" s="36"/>
      <c r="E25" s="36"/>
      <c r="F25" s="36"/>
      <c r="G25" s="36"/>
      <c r="H25" s="36"/>
      <c r="I25" s="36"/>
      <c r="J25" s="36"/>
      <c r="K25" s="36"/>
      <c r="L25" s="36"/>
      <c r="M25" s="36"/>
      <c r="N25" s="36"/>
      <c r="O25" s="36"/>
      <c r="P25" s="36"/>
      <c r="Q25" s="36"/>
      <c r="R25" s="36"/>
      <c r="S25" s="36"/>
      <c r="T25" s="36"/>
      <c r="U25" s="36"/>
      <c r="V25" s="25">
        <f>(SUM(IF(B25&gt;0,1,0)+IF(C25&gt;0,1,0)+IF(D25&gt;0,1,0)+IF(E25&gt;0,1,0)+IF(F25&gt;0,1,0)+IF(G25&gt;0,1,0)+IF(H25&gt;0,1,0)+IF(I25&gt;0,1,0)+IF(J25&gt;0,1,0)+IF(K25&gt;0,1,0)+IF(L25&gt;0,1,0)+IF(M25&gt;0,1,0)+IF(N25&gt;0,1,0)+IF(O25&gt;0,1,0)+IF(P25&gt;0,1,0)+IF(Q25&gt;0,1,0)+IF(R25&gt;0,1,0)+IF(S25&gt;0,1,0)+IF(T25&gt;0,1,0)+IF(U25&gt;0,1,0)))</f>
        <v>0</v>
      </c>
    </row>
    <row r="26" spans="1:22" ht="13.5" thickBot="1">
      <c r="A26" s="32" t="s">
        <v>75</v>
      </c>
      <c r="B26" s="69"/>
      <c r="C26" s="69"/>
      <c r="D26" s="69"/>
      <c r="E26" s="69"/>
      <c r="F26" s="69"/>
      <c r="G26" s="69"/>
      <c r="H26" s="69"/>
      <c r="I26" s="69"/>
      <c r="J26" s="69"/>
      <c r="K26" s="69"/>
      <c r="L26" s="69"/>
      <c r="M26" s="69"/>
      <c r="N26" s="69"/>
      <c r="O26" s="69"/>
      <c r="P26" s="69"/>
      <c r="Q26" s="69"/>
      <c r="R26" s="69"/>
      <c r="S26" s="69"/>
      <c r="T26" s="69"/>
      <c r="U26" s="69"/>
      <c r="V26" s="25">
        <f>(SUM(IF(B26&gt;0,1,0)+IF(C26&gt;0,1,0)+IF(D26&gt;0,1,0)+IF(E26&gt;0,1,0)+IF(F26&gt;0,1,0)+IF(G26&gt;0,1,0)+IF(H26&gt;0,1,0)+IF(I26&gt;0,1,0)+IF(J26&gt;0,1,0)+IF(K26&gt;0,1,0)+IF(L26&gt;0,1,0)+IF(M26&gt;0,1,0)+IF(N26&gt;0,1,0)+IF(O26&gt;0,1,0)+IF(P26&gt;0,1,0)+IF(Q26&gt;0,1,0)+IF(R26&gt;0,1,0)+IF(S26&gt;0,1,0)+IF(T26&gt;0,1,0)+IF(U26&gt;0,1,0)))</f>
        <v>0</v>
      </c>
    </row>
    <row r="27" spans="1:22" s="29" customFormat="1" ht="13.5" thickBot="1">
      <c r="A27" s="27" t="s">
        <v>8</v>
      </c>
      <c r="B27" s="28">
        <f>(SUM(IF(B22&gt;0,1,0)+IF(B23&gt;0,1,0)+IF(B24&gt;0,1,0)+IF(B25&gt;0,1,0)+IF(B26&gt;0,1,0)))/5</f>
        <v>0</v>
      </c>
      <c r="C27" s="28">
        <f aca="true" t="shared" si="2" ref="C27:U27">(SUM(IF(C22&gt;0,1,0)+IF(C23&gt;0,1,0)+IF(C24&gt;0,1,0)+IF(C25&gt;0,1,0)+IF(C26&gt;0,1,0)))/5</f>
        <v>0</v>
      </c>
      <c r="D27" s="28">
        <f t="shared" si="2"/>
        <v>0</v>
      </c>
      <c r="E27" s="28">
        <f t="shared" si="2"/>
        <v>0</v>
      </c>
      <c r="F27" s="28">
        <f t="shared" si="2"/>
        <v>0</v>
      </c>
      <c r="G27" s="28">
        <f t="shared" si="2"/>
        <v>0</v>
      </c>
      <c r="H27" s="28">
        <f t="shared" si="2"/>
        <v>0</v>
      </c>
      <c r="I27" s="28">
        <f t="shared" si="2"/>
        <v>0</v>
      </c>
      <c r="J27" s="28">
        <f t="shared" si="2"/>
        <v>0</v>
      </c>
      <c r="K27" s="28">
        <f t="shared" si="2"/>
        <v>0</v>
      </c>
      <c r="L27" s="28">
        <f t="shared" si="2"/>
        <v>0</v>
      </c>
      <c r="M27" s="28">
        <f t="shared" si="2"/>
        <v>0</v>
      </c>
      <c r="N27" s="28">
        <f t="shared" si="2"/>
        <v>0</v>
      </c>
      <c r="O27" s="28">
        <f t="shared" si="2"/>
        <v>0</v>
      </c>
      <c r="P27" s="28">
        <f t="shared" si="2"/>
        <v>0</v>
      </c>
      <c r="Q27" s="28">
        <f t="shared" si="2"/>
        <v>0</v>
      </c>
      <c r="R27" s="28">
        <f t="shared" si="2"/>
        <v>0</v>
      </c>
      <c r="S27" s="28">
        <f t="shared" si="2"/>
        <v>0</v>
      </c>
      <c r="T27" s="28">
        <f t="shared" si="2"/>
        <v>0</v>
      </c>
      <c r="U27" s="28">
        <f t="shared" si="2"/>
        <v>0</v>
      </c>
      <c r="V27" s="28">
        <f>(SUM(IF(V22=$B$5,1,0)+IF(V23=$B$5,1,0)+IF(V24=$B$5,1,0)+IF(V25=$B$5,1,0)+IF(V26=$B$5,1,0)))/5</f>
        <v>0</v>
      </c>
    </row>
    <row r="28" spans="1:22" ht="15">
      <c r="A28" s="20" t="s">
        <v>58</v>
      </c>
      <c r="B28" s="21"/>
      <c r="C28" s="22"/>
      <c r="D28" s="22"/>
      <c r="E28" s="22"/>
      <c r="F28" s="22"/>
      <c r="G28" s="22"/>
      <c r="H28" s="22"/>
      <c r="I28" s="22"/>
      <c r="J28" s="22"/>
      <c r="K28" s="22"/>
      <c r="L28" s="22"/>
      <c r="M28" s="22"/>
      <c r="N28" s="22"/>
      <c r="O28" s="22"/>
      <c r="P28" s="22"/>
      <c r="Q28" s="22"/>
      <c r="R28" s="22"/>
      <c r="S28" s="22"/>
      <c r="T28" s="22"/>
      <c r="U28" s="22"/>
      <c r="V28" s="23"/>
    </row>
    <row r="29" spans="1:22" ht="12.75">
      <c r="A29" s="34" t="s">
        <v>64</v>
      </c>
      <c r="B29" s="36"/>
      <c r="C29" s="36"/>
      <c r="D29" s="36"/>
      <c r="E29" s="36"/>
      <c r="F29" s="36"/>
      <c r="G29" s="36"/>
      <c r="H29" s="36"/>
      <c r="I29" s="36"/>
      <c r="J29" s="36"/>
      <c r="K29" s="36"/>
      <c r="L29" s="36"/>
      <c r="M29" s="36"/>
      <c r="N29" s="36"/>
      <c r="O29" s="36"/>
      <c r="P29" s="36"/>
      <c r="Q29" s="36"/>
      <c r="R29" s="36"/>
      <c r="S29" s="36"/>
      <c r="T29" s="36"/>
      <c r="U29" s="36"/>
      <c r="V29" s="25">
        <f>(SUM(IF(B29&gt;0,1,0)+IF(C29&gt;0,1,0)+IF(D29&gt;0,1,0)+IF(E29&gt;0,1,0)+IF(F29&gt;0,1,0)+IF(G29&gt;0,1,0)+IF(H29&gt;0,1,0)+IF(I29&gt;0,1,0)+IF(J29&gt;0,1,0)+IF(K29&gt;0,1,0)+IF(L29&gt;0,1,0)+IF(M29&gt;0,1,0)+IF(N29&gt;0,1,0)+IF(O29&gt;0,1,0)+IF(P29&gt;0,1,0)+IF(Q29&gt;0,1,0)+IF(R29&gt;0,1,0)+IF(S29&gt;0,1,0)+IF(T29&gt;0,1,0)+IF(U29&gt;0,1,0)))</f>
        <v>0</v>
      </c>
    </row>
    <row r="30" spans="1:22" ht="12.75">
      <c r="A30" s="35" t="s">
        <v>65</v>
      </c>
      <c r="B30" s="36"/>
      <c r="C30" s="36"/>
      <c r="D30" s="36"/>
      <c r="E30" s="36"/>
      <c r="F30" s="36"/>
      <c r="G30" s="36"/>
      <c r="H30" s="36"/>
      <c r="I30" s="36"/>
      <c r="J30" s="36"/>
      <c r="K30" s="36"/>
      <c r="L30" s="36"/>
      <c r="M30" s="36"/>
      <c r="N30" s="36"/>
      <c r="O30" s="36"/>
      <c r="P30" s="36"/>
      <c r="Q30" s="36"/>
      <c r="R30" s="36"/>
      <c r="S30" s="36"/>
      <c r="T30" s="36"/>
      <c r="U30" s="36"/>
      <c r="V30" s="25">
        <f>(SUM(IF(B30&gt;0,1,0)+IF(C30&gt;0,1,0)+IF(D30&gt;0,1,0)+IF(E30&gt;0,1,0)+IF(F30&gt;0,1,0)+IF(G30&gt;0,1,0)+IF(H30&gt;0,1,0)+IF(I30&gt;0,1,0)+IF(J30&gt;0,1,0)+IF(K30&gt;0,1,0)+IF(L30&gt;0,1,0)+IF(M30&gt;0,1,0)+IF(N30&gt;0,1,0)+IF(O30&gt;0,1,0)+IF(P30&gt;0,1,0)+IF(Q30&gt;0,1,0)+IF(R30&gt;0,1,0)+IF(S30&gt;0,1,0)+IF(T30&gt;0,1,0)+IF(U30&gt;0,1,0)))</f>
        <v>0</v>
      </c>
    </row>
    <row r="31" spans="1:22" ht="13.5" thickBot="1">
      <c r="A31" s="35" t="s">
        <v>66</v>
      </c>
      <c r="B31" s="36"/>
      <c r="C31" s="36"/>
      <c r="D31" s="36"/>
      <c r="E31" s="36"/>
      <c r="F31" s="36"/>
      <c r="G31" s="36"/>
      <c r="H31" s="36"/>
      <c r="I31" s="36"/>
      <c r="J31" s="36"/>
      <c r="K31" s="36"/>
      <c r="L31" s="36"/>
      <c r="M31" s="36"/>
      <c r="N31" s="36"/>
      <c r="O31" s="36"/>
      <c r="P31" s="36"/>
      <c r="Q31" s="36"/>
      <c r="R31" s="36"/>
      <c r="S31" s="36"/>
      <c r="T31" s="36"/>
      <c r="U31" s="36"/>
      <c r="V31" s="25">
        <f>(SUM(IF(B31&gt;0,1,0)+IF(C31&gt;0,1,0)+IF(D31&gt;0,1,0)+IF(E31&gt;0,1,0)+IF(F31&gt;0,1,0)+IF(G31&gt;0,1,0)+IF(H31&gt;0,1,0)+IF(I31&gt;0,1,0)+IF(J31&gt;0,1,0)+IF(K31&gt;0,1,0)+IF(L31&gt;0,1,0)+IF(M31&gt;0,1,0)+IF(N31&gt;0,1,0)+IF(O31&gt;0,1,0)+IF(P31&gt;0,1,0)+IF(Q31&gt;0,1,0)+IF(R31&gt;0,1,0)+IF(S31&gt;0,1,0)+IF(T31&gt;0,1,0)+IF(U31&gt;0,1,0)))</f>
        <v>0</v>
      </c>
    </row>
    <row r="32" spans="1:22" s="29" customFormat="1" ht="13.5" thickBot="1">
      <c r="A32" s="27" t="s">
        <v>8</v>
      </c>
      <c r="B32" s="28">
        <f>(SUM(IF(B29&gt;0,1,0)+IF(B30&gt;0,1,0)+IF(B31&gt;0,1,0)))/3</f>
        <v>0</v>
      </c>
      <c r="C32" s="28">
        <f aca="true" t="shared" si="3" ref="C32:U32">(SUM(IF(C29&gt;0,1,0)+IF(C30&gt;0,1,0)+IF(C31&gt;0,1,0)))/3</f>
        <v>0</v>
      </c>
      <c r="D32" s="28">
        <f t="shared" si="3"/>
        <v>0</v>
      </c>
      <c r="E32" s="28">
        <f t="shared" si="3"/>
        <v>0</v>
      </c>
      <c r="F32" s="28">
        <f t="shared" si="3"/>
        <v>0</v>
      </c>
      <c r="G32" s="28">
        <f t="shared" si="3"/>
        <v>0</v>
      </c>
      <c r="H32" s="28">
        <f t="shared" si="3"/>
        <v>0</v>
      </c>
      <c r="I32" s="28">
        <f t="shared" si="3"/>
        <v>0</v>
      </c>
      <c r="J32" s="28">
        <f t="shared" si="3"/>
        <v>0</v>
      </c>
      <c r="K32" s="28">
        <f t="shared" si="3"/>
        <v>0</v>
      </c>
      <c r="L32" s="28">
        <f t="shared" si="3"/>
        <v>0</v>
      </c>
      <c r="M32" s="28">
        <f t="shared" si="3"/>
        <v>0</v>
      </c>
      <c r="N32" s="28">
        <f t="shared" si="3"/>
        <v>0</v>
      </c>
      <c r="O32" s="28">
        <f t="shared" si="3"/>
        <v>0</v>
      </c>
      <c r="P32" s="28">
        <f t="shared" si="3"/>
        <v>0</v>
      </c>
      <c r="Q32" s="28">
        <f t="shared" si="3"/>
        <v>0</v>
      </c>
      <c r="R32" s="28">
        <f t="shared" si="3"/>
        <v>0</v>
      </c>
      <c r="S32" s="28">
        <f t="shared" si="3"/>
        <v>0</v>
      </c>
      <c r="T32" s="28">
        <f t="shared" si="3"/>
        <v>0</v>
      </c>
      <c r="U32" s="28">
        <f t="shared" si="3"/>
        <v>0</v>
      </c>
      <c r="V32" s="28">
        <f>(SUM(IF(V29=$B$5,1,0)+IF(V30=$B$5,1,0)+IF(V31=$B$5,1,0)))/3</f>
        <v>0</v>
      </c>
    </row>
    <row r="33" spans="1:22" ht="15">
      <c r="A33" s="20" t="s">
        <v>57</v>
      </c>
      <c r="B33" s="21"/>
      <c r="C33" s="22"/>
      <c r="D33" s="22"/>
      <c r="E33" s="22"/>
      <c r="F33" s="22"/>
      <c r="G33" s="22"/>
      <c r="H33" s="22"/>
      <c r="I33" s="22"/>
      <c r="J33" s="22"/>
      <c r="K33" s="22"/>
      <c r="L33" s="22"/>
      <c r="M33" s="22"/>
      <c r="N33" s="22"/>
      <c r="O33" s="22"/>
      <c r="P33" s="22"/>
      <c r="Q33" s="22"/>
      <c r="R33" s="22"/>
      <c r="S33" s="22"/>
      <c r="T33" s="22"/>
      <c r="U33" s="22"/>
      <c r="V33" s="23"/>
    </row>
    <row r="34" spans="1:22" ht="12.75">
      <c r="A34" s="19" t="s">
        <v>67</v>
      </c>
      <c r="B34" s="36"/>
      <c r="C34" s="36"/>
      <c r="D34" s="36"/>
      <c r="E34" s="36"/>
      <c r="F34" s="36"/>
      <c r="G34" s="36"/>
      <c r="H34" s="36"/>
      <c r="I34" s="36"/>
      <c r="J34" s="36"/>
      <c r="K34" s="36"/>
      <c r="L34" s="36"/>
      <c r="M34" s="36"/>
      <c r="N34" s="36"/>
      <c r="O34" s="36"/>
      <c r="P34" s="36"/>
      <c r="Q34" s="36"/>
      <c r="R34" s="36"/>
      <c r="S34" s="36"/>
      <c r="T34" s="36"/>
      <c r="U34" s="36"/>
      <c r="V34" s="25">
        <f>(SUM(IF(B34&gt;0,1,0)+IF(C34&gt;0,1,0)+IF(D34&gt;0,1,0)+IF(E34&gt;0,1,0)+IF(F34&gt;0,1,0)+IF(G34&gt;0,1,0)+IF(H34&gt;0,1,0)+IF(I34&gt;0,1,0)+IF(J34&gt;0,1,0)+IF(K34&gt;0,1,0)+IF(L34&gt;0,1,0)+IF(M34&gt;0,1,0)+IF(N34&gt;0,1,0)+IF(O34&gt;0,1,0)+IF(P34&gt;0,1,0)+IF(Q34&gt;0,1,0)+IF(R34&gt;0,1,0)+IF(S34&gt;0,1,0)+IF(T34&gt;0,1,0)+IF(U34&gt;0,1,0)))</f>
        <v>0</v>
      </c>
    </row>
    <row r="35" spans="1:22" ht="12.75">
      <c r="A35" s="19" t="s">
        <v>68</v>
      </c>
      <c r="B35" s="36"/>
      <c r="C35" s="36"/>
      <c r="D35" s="36"/>
      <c r="E35" s="36"/>
      <c r="F35" s="36"/>
      <c r="G35" s="36"/>
      <c r="H35" s="36"/>
      <c r="I35" s="36"/>
      <c r="J35" s="36"/>
      <c r="K35" s="36"/>
      <c r="L35" s="36"/>
      <c r="M35" s="36"/>
      <c r="N35" s="36"/>
      <c r="O35" s="36"/>
      <c r="P35" s="36"/>
      <c r="Q35" s="36"/>
      <c r="R35" s="36"/>
      <c r="S35" s="36"/>
      <c r="T35" s="36"/>
      <c r="U35" s="36"/>
      <c r="V35" s="25">
        <f>(SUM(IF(B35&gt;0,1,0)+IF(C35&gt;0,1,0)+IF(D35&gt;0,1,0)+IF(E35&gt;0,1,0)+IF(F35&gt;0,1,0)+IF(G35&gt;0,1,0)+IF(H35&gt;0,1,0)+IF(I35&gt;0,1,0)+IF(J35&gt;0,1,0)+IF(K35&gt;0,1,0)+IF(L35&gt;0,1,0)+IF(M35&gt;0,1,0)+IF(N35&gt;0,1,0)+IF(O35&gt;0,1,0)+IF(P35&gt;0,1,0)+IF(Q35&gt;0,1,0)+IF(R35&gt;0,1,0)+IF(S35&gt;0,1,0)+IF(T35&gt;0,1,0)+IF(U35&gt;0,1,0)))</f>
        <v>0</v>
      </c>
    </row>
    <row r="36" spans="1:22" ht="13.5" thickBot="1">
      <c r="A36" s="19" t="s">
        <v>69</v>
      </c>
      <c r="B36" s="36"/>
      <c r="C36" s="36"/>
      <c r="D36" s="36"/>
      <c r="E36" s="36"/>
      <c r="F36" s="36"/>
      <c r="G36" s="36"/>
      <c r="H36" s="36"/>
      <c r="I36" s="36"/>
      <c r="J36" s="36"/>
      <c r="K36" s="36"/>
      <c r="L36" s="36"/>
      <c r="M36" s="36"/>
      <c r="N36" s="36"/>
      <c r="O36" s="36"/>
      <c r="P36" s="36"/>
      <c r="Q36" s="36"/>
      <c r="R36" s="36"/>
      <c r="S36" s="36"/>
      <c r="T36" s="36"/>
      <c r="U36" s="36"/>
      <c r="V36" s="25">
        <f>(SUM(IF(B36&gt;0,1,0)+IF(C36&gt;0,1,0)+IF(D36&gt;0,1,0)+IF(E36&gt;0,1,0)+IF(F36&gt;0,1,0)+IF(G36&gt;0,1,0)+IF(H36&gt;0,1,0)+IF(I36&gt;0,1,0)+IF(J36&gt;0,1,0)+IF(K36&gt;0,1,0)+IF(L36&gt;0,1,0)+IF(M36&gt;0,1,0)+IF(N36&gt;0,1,0)+IF(O36&gt;0,1,0)+IF(P36&gt;0,1,0)+IF(Q36&gt;0,1,0)+IF(R36&gt;0,1,0)+IF(S36&gt;0,1,0)+IF(T36&gt;0,1,0)+IF(U36&gt;0,1,0)))</f>
        <v>0</v>
      </c>
    </row>
    <row r="37" spans="1:22" s="29" customFormat="1" ht="13.5" thickBot="1">
      <c r="A37" s="27" t="s">
        <v>8</v>
      </c>
      <c r="B37" s="28">
        <f aca="true" t="shared" si="4" ref="B37:U37">(SUM(IF(B34&gt;0,1,0)+IF(B35&gt;0,1,0)+IF(B36&gt;0,1,0)))/3</f>
        <v>0</v>
      </c>
      <c r="C37" s="28">
        <f t="shared" si="4"/>
        <v>0</v>
      </c>
      <c r="D37" s="28">
        <f t="shared" si="4"/>
        <v>0</v>
      </c>
      <c r="E37" s="28">
        <f t="shared" si="4"/>
        <v>0</v>
      </c>
      <c r="F37" s="28">
        <f t="shared" si="4"/>
        <v>0</v>
      </c>
      <c r="G37" s="28">
        <f t="shared" si="4"/>
        <v>0</v>
      </c>
      <c r="H37" s="28">
        <f t="shared" si="4"/>
        <v>0</v>
      </c>
      <c r="I37" s="28">
        <f t="shared" si="4"/>
        <v>0</v>
      </c>
      <c r="J37" s="28">
        <f t="shared" si="4"/>
        <v>0</v>
      </c>
      <c r="K37" s="28">
        <f t="shared" si="4"/>
        <v>0</v>
      </c>
      <c r="L37" s="28">
        <f t="shared" si="4"/>
        <v>0</v>
      </c>
      <c r="M37" s="28">
        <f t="shared" si="4"/>
        <v>0</v>
      </c>
      <c r="N37" s="28">
        <f t="shared" si="4"/>
        <v>0</v>
      </c>
      <c r="O37" s="28">
        <f t="shared" si="4"/>
        <v>0</v>
      </c>
      <c r="P37" s="28">
        <f t="shared" si="4"/>
        <v>0</v>
      </c>
      <c r="Q37" s="28">
        <f t="shared" si="4"/>
        <v>0</v>
      </c>
      <c r="R37" s="28">
        <f t="shared" si="4"/>
        <v>0</v>
      </c>
      <c r="S37" s="28">
        <f t="shared" si="4"/>
        <v>0</v>
      </c>
      <c r="T37" s="28">
        <f t="shared" si="4"/>
        <v>0</v>
      </c>
      <c r="U37" s="28">
        <f t="shared" si="4"/>
        <v>0</v>
      </c>
      <c r="V37" s="28">
        <f>(SUM(IF(V34=$B$5,1,0)+IF(V35=$B$5,1,0)+IF(V36=$B$5,1,0)))/3</f>
        <v>0</v>
      </c>
    </row>
  </sheetData>
  <sheetProtection/>
  <mergeCells count="4">
    <mergeCell ref="A3:B4"/>
    <mergeCell ref="J1:V1"/>
    <mergeCell ref="J2:V2"/>
    <mergeCell ref="Q5:V5"/>
  </mergeCells>
  <dataValidations count="1">
    <dataValidation type="list" allowBlank="1" showInputMessage="1" showErrorMessage="1" sqref="B34:U36 B9:U12 B29:U31 B15:U19 B22:U26">
      <formula1>$AD$1:$AD$4</formula1>
    </dataValidation>
  </dataValidations>
  <printOptions horizontalCentered="1" verticalCentered="1"/>
  <pageMargins left="0.24" right="0.15748031496062992" top="0.2" bottom="0.2755905511811024" header="0.15748031496062992" footer="0.15748031496062992"/>
  <pageSetup fitToHeight="4" horizontalDpi="300" verticalDpi="300" orientation="landscape" paperSize="9" scale="63" r:id="rId4"/>
  <headerFooter alignWithMargins="0">
    <oddFooter>&amp;LQueensland Government&amp;CPage &amp;P&amp;R&amp;D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D37"/>
  <sheetViews>
    <sheetView view="pageBreakPreview" zoomScale="75" zoomScaleNormal="75" zoomScaleSheetLayoutView="75" workbookViewId="0" topLeftCell="A1">
      <selection activeCell="E3" sqref="E3"/>
    </sheetView>
  </sheetViews>
  <sheetFormatPr defaultColWidth="9.140625" defaultRowHeight="12.75"/>
  <cols>
    <col min="1" max="1" width="58.00390625" style="19" customWidth="1"/>
    <col min="2" max="2" width="7.8515625" style="19" customWidth="1"/>
    <col min="3" max="3" width="7.57421875" style="19" customWidth="1"/>
    <col min="4" max="6" width="7.421875" style="19" customWidth="1"/>
    <col min="7" max="9" width="7.57421875" style="19" customWidth="1"/>
    <col min="10" max="10" width="7.421875" style="19" customWidth="1"/>
    <col min="11" max="13" width="8.57421875" style="19" customWidth="1"/>
    <col min="14" max="14" width="8.421875" style="19" customWidth="1"/>
    <col min="15" max="15" width="8.57421875" style="19" customWidth="1"/>
    <col min="16" max="17" width="8.8515625" style="19" customWidth="1"/>
    <col min="18" max="18" width="8.421875" style="19" customWidth="1"/>
    <col min="19" max="19" width="8.140625" style="19" customWidth="1"/>
    <col min="20" max="20" width="8.7109375" style="19" customWidth="1"/>
    <col min="21" max="21" width="8.421875" style="19" customWidth="1"/>
    <col min="22" max="22" width="8.140625" style="19" customWidth="1"/>
    <col min="23" max="23" width="6.140625" style="3" customWidth="1"/>
    <col min="24" max="16384" width="9.140625" style="3" customWidth="1"/>
  </cols>
  <sheetData>
    <row r="1" spans="1:30" s="19" customFormat="1" ht="12.75">
      <c r="A1" s="8"/>
      <c r="B1" s="8"/>
      <c r="C1" s="8"/>
      <c r="D1" s="8"/>
      <c r="E1" s="8"/>
      <c r="F1" s="8"/>
      <c r="G1" s="8"/>
      <c r="H1" s="8"/>
      <c r="I1" s="8"/>
      <c r="J1" s="8"/>
      <c r="K1" s="8"/>
      <c r="L1" s="8"/>
      <c r="M1" s="8"/>
      <c r="N1" s="8"/>
      <c r="O1" s="8"/>
      <c r="P1" s="8"/>
      <c r="Q1" s="8"/>
      <c r="R1" s="8"/>
      <c r="S1" s="8"/>
      <c r="T1" s="8"/>
      <c r="U1" s="8"/>
      <c r="V1" s="8"/>
      <c r="AD1" s="4" t="s">
        <v>42</v>
      </c>
    </row>
    <row r="2" spans="1:30" s="19" customFormat="1" ht="27" customHeight="1">
      <c r="A2" s="1"/>
      <c r="B2" s="1"/>
      <c r="C2" s="1"/>
      <c r="D2" s="1"/>
      <c r="E2" s="1"/>
      <c r="F2" s="1"/>
      <c r="G2" s="1"/>
      <c r="H2" s="1"/>
      <c r="I2" s="1"/>
      <c r="J2" s="72" t="s">
        <v>63</v>
      </c>
      <c r="K2" s="72"/>
      <c r="L2" s="72"/>
      <c r="M2" s="72"/>
      <c r="N2" s="72"/>
      <c r="O2" s="72"/>
      <c r="P2" s="72"/>
      <c r="Q2" s="72"/>
      <c r="R2" s="72"/>
      <c r="S2" s="72"/>
      <c r="T2" s="72"/>
      <c r="U2" s="72"/>
      <c r="V2" s="72"/>
      <c r="AD2" s="4">
        <v>0</v>
      </c>
    </row>
    <row r="3" spans="2:30" s="19" customFormat="1" ht="27" customHeight="1">
      <c r="B3" s="5"/>
      <c r="C3" s="1"/>
      <c r="D3" s="1"/>
      <c r="E3" s="1"/>
      <c r="F3" s="1"/>
      <c r="G3" s="1"/>
      <c r="H3" s="1"/>
      <c r="I3" s="1"/>
      <c r="J3" s="72" t="s">
        <v>9</v>
      </c>
      <c r="K3" s="72"/>
      <c r="L3" s="72"/>
      <c r="M3" s="72"/>
      <c r="N3" s="72"/>
      <c r="O3" s="72"/>
      <c r="P3" s="72"/>
      <c r="Q3" s="72"/>
      <c r="R3" s="72"/>
      <c r="S3" s="72"/>
      <c r="T3" s="72"/>
      <c r="U3" s="72"/>
      <c r="V3" s="72"/>
      <c r="AD3" s="4">
        <v>1</v>
      </c>
    </row>
    <row r="4" spans="1:30" s="19" customFormat="1" ht="24.75" customHeight="1">
      <c r="A4" s="70" t="s">
        <v>43</v>
      </c>
      <c r="B4" s="70"/>
      <c r="C4" s="8"/>
      <c r="D4" s="8"/>
      <c r="E4" s="8"/>
      <c r="F4" s="8"/>
      <c r="G4" s="8"/>
      <c r="H4" s="8"/>
      <c r="I4" s="8"/>
      <c r="J4" s="8"/>
      <c r="K4" s="8"/>
      <c r="L4" s="8"/>
      <c r="M4" s="8"/>
      <c r="N4" s="8"/>
      <c r="O4" s="8"/>
      <c r="P4" s="8"/>
      <c r="Q4" s="8"/>
      <c r="R4" s="8"/>
      <c r="S4" s="8"/>
      <c r="T4" s="8"/>
      <c r="U4" s="8"/>
      <c r="V4" s="8"/>
      <c r="AD4" s="4">
        <v>2</v>
      </c>
    </row>
    <row r="5" spans="1:30" s="19" customFormat="1" ht="27">
      <c r="A5" s="38" t="s">
        <v>28</v>
      </c>
      <c r="B5" s="8"/>
      <c r="C5" s="8"/>
      <c r="D5" s="8"/>
      <c r="E5" s="8"/>
      <c r="F5" s="8"/>
      <c r="G5" s="8"/>
      <c r="H5" s="8"/>
      <c r="I5" s="8"/>
      <c r="J5" s="8"/>
      <c r="K5" s="8"/>
      <c r="L5" s="8"/>
      <c r="M5" s="8"/>
      <c r="N5" s="8"/>
      <c r="O5" s="8"/>
      <c r="P5" s="8"/>
      <c r="Q5" s="73"/>
      <c r="R5" s="84"/>
      <c r="S5" s="84"/>
      <c r="T5" s="84"/>
      <c r="U5" s="84"/>
      <c r="V5" s="84"/>
      <c r="AD5" s="3"/>
    </row>
    <row r="6" spans="1:30" s="19" customFormat="1" ht="132" customHeight="1">
      <c r="A6" s="74" t="s">
        <v>70</v>
      </c>
      <c r="B6" s="75"/>
      <c r="C6" s="75"/>
      <c r="D6" s="75"/>
      <c r="E6" s="75"/>
      <c r="F6" s="75"/>
      <c r="G6" s="75"/>
      <c r="H6" s="75"/>
      <c r="I6" s="75"/>
      <c r="J6" s="75"/>
      <c r="K6" s="75"/>
      <c r="L6" s="75"/>
      <c r="M6" s="75"/>
      <c r="N6" s="75"/>
      <c r="O6" s="75"/>
      <c r="P6" s="75"/>
      <c r="Q6" s="75"/>
      <c r="R6" s="75"/>
      <c r="S6" s="75"/>
      <c r="T6" s="75"/>
      <c r="U6" s="75"/>
      <c r="V6" s="76"/>
      <c r="AD6" s="3"/>
    </row>
    <row r="7" spans="1:22" s="19" customFormat="1" ht="31.5" customHeight="1">
      <c r="A7" s="77"/>
      <c r="B7" s="78"/>
      <c r="C7" s="78"/>
      <c r="D7" s="78"/>
      <c r="E7" s="78"/>
      <c r="F7" s="78"/>
      <c r="G7" s="78"/>
      <c r="H7" s="78"/>
      <c r="I7" s="78"/>
      <c r="J7" s="78"/>
      <c r="K7" s="78"/>
      <c r="L7" s="78"/>
      <c r="M7" s="78"/>
      <c r="N7" s="78"/>
      <c r="O7" s="78"/>
      <c r="P7" s="78"/>
      <c r="Q7" s="78"/>
      <c r="R7" s="78"/>
      <c r="S7" s="78"/>
      <c r="T7" s="78"/>
      <c r="U7" s="78"/>
      <c r="V7" s="79"/>
    </row>
    <row r="8" spans="1:30" s="19" customFormat="1" ht="19.5" customHeight="1">
      <c r="A8" s="77"/>
      <c r="B8" s="78"/>
      <c r="C8" s="78"/>
      <c r="D8" s="78"/>
      <c r="E8" s="78"/>
      <c r="F8" s="78"/>
      <c r="G8" s="78"/>
      <c r="H8" s="78"/>
      <c r="I8" s="78"/>
      <c r="J8" s="78"/>
      <c r="K8" s="78"/>
      <c r="L8" s="78"/>
      <c r="M8" s="78"/>
      <c r="N8" s="78"/>
      <c r="O8" s="78"/>
      <c r="P8" s="78"/>
      <c r="Q8" s="78"/>
      <c r="R8" s="78"/>
      <c r="S8" s="78"/>
      <c r="T8" s="78"/>
      <c r="U8" s="78"/>
      <c r="V8" s="79"/>
      <c r="AD8" s="3"/>
    </row>
    <row r="9" spans="1:30" s="19" customFormat="1" ht="24.75" customHeight="1">
      <c r="A9" s="80"/>
      <c r="B9" s="81"/>
      <c r="C9" s="81"/>
      <c r="D9" s="81"/>
      <c r="E9" s="81"/>
      <c r="F9" s="81"/>
      <c r="G9" s="81"/>
      <c r="H9" s="81"/>
      <c r="I9" s="81"/>
      <c r="J9" s="81"/>
      <c r="K9" s="81"/>
      <c r="L9" s="81"/>
      <c r="M9" s="81"/>
      <c r="N9" s="81"/>
      <c r="O9" s="81"/>
      <c r="P9" s="81"/>
      <c r="Q9" s="81"/>
      <c r="R9" s="81"/>
      <c r="S9" s="81"/>
      <c r="T9" s="81"/>
      <c r="U9" s="81"/>
      <c r="V9" s="82"/>
      <c r="AD9" s="3"/>
    </row>
    <row r="10" spans="1:30" s="19" customFormat="1" ht="15.75" customHeight="1" thickBot="1">
      <c r="A10" s="39"/>
      <c r="B10" s="8"/>
      <c r="C10" s="8"/>
      <c r="D10" s="11"/>
      <c r="E10" s="8"/>
      <c r="F10" s="11"/>
      <c r="G10" s="8"/>
      <c r="H10" s="8"/>
      <c r="I10" s="8"/>
      <c r="J10" s="8"/>
      <c r="K10" s="8"/>
      <c r="L10" s="8"/>
      <c r="M10" s="8"/>
      <c r="N10" s="8"/>
      <c r="O10" s="8"/>
      <c r="P10" s="8"/>
      <c r="Q10" s="8"/>
      <c r="R10" s="8"/>
      <c r="S10" s="8"/>
      <c r="T10" s="8"/>
      <c r="U10" s="8"/>
      <c r="V10" s="8"/>
      <c r="AD10" s="3"/>
    </row>
    <row r="11" spans="1:30" s="19" customFormat="1" ht="52.5" customHeight="1" thickBot="1">
      <c r="A11" s="14" t="s">
        <v>9</v>
      </c>
      <c r="B11" s="15" t="s">
        <v>0</v>
      </c>
      <c r="C11" s="16" t="s">
        <v>6</v>
      </c>
      <c r="D11" s="16" t="s">
        <v>1</v>
      </c>
      <c r="E11" s="16" t="s">
        <v>2</v>
      </c>
      <c r="F11" s="16" t="s">
        <v>3</v>
      </c>
      <c r="G11" s="16" t="s">
        <v>4</v>
      </c>
      <c r="H11" s="16" t="s">
        <v>5</v>
      </c>
      <c r="I11" s="16" t="s">
        <v>11</v>
      </c>
      <c r="J11" s="16" t="s">
        <v>12</v>
      </c>
      <c r="K11" s="16" t="s">
        <v>13</v>
      </c>
      <c r="L11" s="16" t="s">
        <v>16</v>
      </c>
      <c r="M11" s="16" t="s">
        <v>15</v>
      </c>
      <c r="N11" s="16" t="s">
        <v>17</v>
      </c>
      <c r="O11" s="16" t="s">
        <v>24</v>
      </c>
      <c r="P11" s="16" t="s">
        <v>18</v>
      </c>
      <c r="Q11" s="17" t="s">
        <v>19</v>
      </c>
      <c r="R11" s="16" t="s">
        <v>20</v>
      </c>
      <c r="S11" s="16" t="s">
        <v>21</v>
      </c>
      <c r="T11" s="15" t="s">
        <v>25</v>
      </c>
      <c r="U11" s="15" t="s">
        <v>26</v>
      </c>
      <c r="V11" s="18" t="s">
        <v>27</v>
      </c>
      <c r="AD11" s="29"/>
    </row>
    <row r="12" spans="1:30" s="41" customFormat="1" ht="15.75" customHeight="1" thickBot="1">
      <c r="A12" s="60" t="s">
        <v>60</v>
      </c>
      <c r="B12" s="51"/>
      <c r="C12" s="52"/>
      <c r="D12" s="52"/>
      <c r="E12" s="52"/>
      <c r="F12" s="52"/>
      <c r="G12" s="52"/>
      <c r="H12" s="52"/>
      <c r="I12" s="52"/>
      <c r="J12" s="52"/>
      <c r="K12" s="52"/>
      <c r="L12" s="52"/>
      <c r="M12" s="52"/>
      <c r="N12" s="52"/>
      <c r="O12" s="52"/>
      <c r="P12" s="52"/>
      <c r="Q12" s="52"/>
      <c r="R12" s="52"/>
      <c r="S12" s="52"/>
      <c r="T12" s="52"/>
      <c r="U12" s="53"/>
      <c r="V12" s="40">
        <f>SUM(B12:U12)</f>
        <v>0</v>
      </c>
      <c r="AD12" s="3"/>
    </row>
    <row r="13" spans="1:30" s="41" customFormat="1" ht="15.75" customHeight="1" thickBot="1">
      <c r="A13" s="61" t="s">
        <v>61</v>
      </c>
      <c r="B13" s="54"/>
      <c r="C13" s="55"/>
      <c r="D13" s="55"/>
      <c r="E13" s="55"/>
      <c r="F13" s="55"/>
      <c r="G13" s="55"/>
      <c r="H13" s="55"/>
      <c r="I13" s="55"/>
      <c r="J13" s="55"/>
      <c r="K13" s="55"/>
      <c r="L13" s="55"/>
      <c r="M13" s="55"/>
      <c r="N13" s="55"/>
      <c r="O13" s="55"/>
      <c r="P13" s="55"/>
      <c r="Q13" s="55"/>
      <c r="R13" s="55"/>
      <c r="S13" s="55"/>
      <c r="T13" s="55"/>
      <c r="U13" s="56"/>
      <c r="V13" s="40">
        <f aca="true" t="shared" si="0" ref="V13:V18">SUM(B13:U13)</f>
        <v>0</v>
      </c>
      <c r="AD13" s="3"/>
    </row>
    <row r="14" spans="1:30" s="41" customFormat="1" ht="15.75" customHeight="1" thickBot="1">
      <c r="A14" s="61" t="s">
        <v>33</v>
      </c>
      <c r="B14" s="54"/>
      <c r="C14" s="55"/>
      <c r="D14" s="55"/>
      <c r="E14" s="55"/>
      <c r="F14" s="55"/>
      <c r="G14" s="55"/>
      <c r="H14" s="55"/>
      <c r="I14" s="55"/>
      <c r="J14" s="55"/>
      <c r="K14" s="55"/>
      <c r="L14" s="55"/>
      <c r="M14" s="55"/>
      <c r="N14" s="55"/>
      <c r="O14" s="55"/>
      <c r="P14" s="55"/>
      <c r="Q14" s="55"/>
      <c r="R14" s="55"/>
      <c r="S14" s="55"/>
      <c r="T14" s="55"/>
      <c r="U14" s="56"/>
      <c r="V14" s="40">
        <f t="shared" si="0"/>
        <v>0</v>
      </c>
      <c r="AD14" s="3"/>
    </row>
    <row r="15" spans="1:30" s="41" customFormat="1" ht="15.75" customHeight="1" thickBot="1">
      <c r="A15" s="61" t="s">
        <v>34</v>
      </c>
      <c r="B15" s="54"/>
      <c r="C15" s="55"/>
      <c r="D15" s="55"/>
      <c r="E15" s="55"/>
      <c r="F15" s="55"/>
      <c r="G15" s="55"/>
      <c r="H15" s="55"/>
      <c r="I15" s="55"/>
      <c r="J15" s="55"/>
      <c r="K15" s="55"/>
      <c r="L15" s="55"/>
      <c r="M15" s="55"/>
      <c r="N15" s="55"/>
      <c r="O15" s="55"/>
      <c r="P15" s="55"/>
      <c r="Q15" s="55"/>
      <c r="R15" s="55"/>
      <c r="S15" s="55"/>
      <c r="T15" s="55"/>
      <c r="U15" s="56"/>
      <c r="V15" s="40">
        <f t="shared" si="0"/>
        <v>0</v>
      </c>
      <c r="AD15" s="3"/>
    </row>
    <row r="16" spans="1:30" s="41" customFormat="1" ht="15.75" customHeight="1" thickBot="1">
      <c r="A16" s="61" t="s">
        <v>35</v>
      </c>
      <c r="B16" s="54"/>
      <c r="C16" s="55"/>
      <c r="D16" s="55"/>
      <c r="E16" s="55"/>
      <c r="F16" s="55"/>
      <c r="G16" s="55"/>
      <c r="H16" s="55"/>
      <c r="I16" s="55"/>
      <c r="J16" s="55"/>
      <c r="K16" s="55"/>
      <c r="L16" s="55"/>
      <c r="M16" s="55"/>
      <c r="N16" s="55"/>
      <c r="O16" s="55"/>
      <c r="P16" s="55"/>
      <c r="Q16" s="55"/>
      <c r="R16" s="55"/>
      <c r="S16" s="55"/>
      <c r="T16" s="55"/>
      <c r="U16" s="56"/>
      <c r="V16" s="40">
        <f t="shared" si="0"/>
        <v>0</v>
      </c>
      <c r="AD16" s="3"/>
    </row>
    <row r="17" spans="1:30" s="41" customFormat="1" ht="15.75" customHeight="1" thickBot="1">
      <c r="A17" s="61" t="s">
        <v>36</v>
      </c>
      <c r="B17" s="54"/>
      <c r="C17" s="55"/>
      <c r="D17" s="55"/>
      <c r="E17" s="55"/>
      <c r="F17" s="55"/>
      <c r="G17" s="55"/>
      <c r="H17" s="55"/>
      <c r="I17" s="55"/>
      <c r="J17" s="55"/>
      <c r="K17" s="55"/>
      <c r="L17" s="55"/>
      <c r="M17" s="55"/>
      <c r="N17" s="55"/>
      <c r="O17" s="55"/>
      <c r="P17" s="55"/>
      <c r="Q17" s="55"/>
      <c r="R17" s="55"/>
      <c r="S17" s="55"/>
      <c r="T17" s="55"/>
      <c r="U17" s="56"/>
      <c r="V17" s="40">
        <f t="shared" si="0"/>
        <v>0</v>
      </c>
      <c r="AD17" s="29"/>
    </row>
    <row r="18" spans="1:30" s="41" customFormat="1" ht="15.75" customHeight="1" thickBot="1">
      <c r="A18" s="62" t="s">
        <v>37</v>
      </c>
      <c r="B18" s="57"/>
      <c r="C18" s="58"/>
      <c r="D18" s="58"/>
      <c r="E18" s="58"/>
      <c r="F18" s="58"/>
      <c r="G18" s="58"/>
      <c r="H18" s="58"/>
      <c r="I18" s="58"/>
      <c r="J18" s="58"/>
      <c r="K18" s="58"/>
      <c r="L18" s="58"/>
      <c r="M18" s="58"/>
      <c r="N18" s="58"/>
      <c r="O18" s="58"/>
      <c r="P18" s="58"/>
      <c r="Q18" s="58"/>
      <c r="R18" s="58"/>
      <c r="S18" s="58"/>
      <c r="T18" s="58"/>
      <c r="U18" s="59"/>
      <c r="V18" s="40">
        <f t="shared" si="0"/>
        <v>0</v>
      </c>
      <c r="AD18" s="3"/>
    </row>
    <row r="19" spans="1:30" s="45" customFormat="1" ht="15.75" thickBot="1">
      <c r="A19" s="42" t="s">
        <v>10</v>
      </c>
      <c r="B19" s="43">
        <f>SUM(B12:B18)</f>
        <v>0</v>
      </c>
      <c r="C19" s="43">
        <f aca="true" t="shared" si="1" ref="C19:U19">SUM(C12:C18)</f>
        <v>0</v>
      </c>
      <c r="D19" s="43">
        <f t="shared" si="1"/>
        <v>0</v>
      </c>
      <c r="E19" s="43">
        <f t="shared" si="1"/>
        <v>0</v>
      </c>
      <c r="F19" s="43">
        <f t="shared" si="1"/>
        <v>0</v>
      </c>
      <c r="G19" s="43">
        <f t="shared" si="1"/>
        <v>0</v>
      </c>
      <c r="H19" s="43">
        <f t="shared" si="1"/>
        <v>0</v>
      </c>
      <c r="I19" s="43">
        <f t="shared" si="1"/>
        <v>0</v>
      </c>
      <c r="J19" s="43">
        <f t="shared" si="1"/>
        <v>0</v>
      </c>
      <c r="K19" s="43">
        <f t="shared" si="1"/>
        <v>0</v>
      </c>
      <c r="L19" s="43">
        <f t="shared" si="1"/>
        <v>0</v>
      </c>
      <c r="M19" s="43">
        <f t="shared" si="1"/>
        <v>0</v>
      </c>
      <c r="N19" s="43">
        <f t="shared" si="1"/>
        <v>0</v>
      </c>
      <c r="O19" s="43">
        <f t="shared" si="1"/>
        <v>0</v>
      </c>
      <c r="P19" s="43">
        <f t="shared" si="1"/>
        <v>0</v>
      </c>
      <c r="Q19" s="43">
        <f t="shared" si="1"/>
        <v>0</v>
      </c>
      <c r="R19" s="43">
        <f t="shared" si="1"/>
        <v>0</v>
      </c>
      <c r="S19" s="43">
        <f t="shared" si="1"/>
        <v>0</v>
      </c>
      <c r="T19" s="43">
        <f t="shared" si="1"/>
        <v>0</v>
      </c>
      <c r="U19" s="43">
        <f t="shared" si="1"/>
        <v>0</v>
      </c>
      <c r="V19" s="44">
        <f>SUM(B19:U19)</f>
        <v>0</v>
      </c>
      <c r="AD19" s="3"/>
    </row>
    <row r="20" spans="1:30" ht="12.75">
      <c r="A20" s="46"/>
      <c r="B20" s="46"/>
      <c r="C20" s="46"/>
      <c r="D20" s="46"/>
      <c r="E20" s="46"/>
      <c r="F20" s="46"/>
      <c r="G20" s="46"/>
      <c r="H20" s="46"/>
      <c r="I20" s="46"/>
      <c r="AD20" s="33"/>
    </row>
    <row r="21" spans="3:9" ht="12.75">
      <c r="C21" s="46"/>
      <c r="D21" s="46"/>
      <c r="E21" s="46"/>
      <c r="F21" s="46"/>
      <c r="G21" s="46"/>
      <c r="H21" s="46"/>
      <c r="I21" s="46"/>
    </row>
    <row r="22" spans="3:9" ht="12.75">
      <c r="C22" s="46"/>
      <c r="D22" s="46"/>
      <c r="E22" s="46"/>
      <c r="F22" s="46"/>
      <c r="G22" s="46"/>
      <c r="H22" s="46"/>
      <c r="I22" s="46"/>
    </row>
    <row r="23" spans="3:9" ht="12.75">
      <c r="C23" s="46"/>
      <c r="D23" s="46"/>
      <c r="E23" s="46"/>
      <c r="F23" s="46"/>
      <c r="G23" s="46"/>
      <c r="H23" s="46"/>
      <c r="I23" s="46"/>
    </row>
    <row r="24" spans="3:30" ht="12.75">
      <c r="C24" s="46"/>
      <c r="D24" s="46"/>
      <c r="E24" s="46"/>
      <c r="F24" s="46"/>
      <c r="G24" s="46"/>
      <c r="H24" s="46"/>
      <c r="I24" s="46"/>
      <c r="AD24" s="29"/>
    </row>
    <row r="25" spans="3:9" ht="12.75">
      <c r="C25" s="46"/>
      <c r="D25" s="46"/>
      <c r="E25" s="46"/>
      <c r="F25" s="46"/>
      <c r="G25" s="46"/>
      <c r="H25" s="46"/>
      <c r="I25" s="46"/>
    </row>
    <row r="26" spans="3:9" ht="12.75">
      <c r="C26" s="46"/>
      <c r="D26" s="46"/>
      <c r="E26" s="46"/>
      <c r="F26" s="46"/>
      <c r="G26" s="46"/>
      <c r="H26" s="46"/>
      <c r="I26" s="46"/>
    </row>
    <row r="27" spans="3:9" ht="12.75">
      <c r="C27" s="46"/>
      <c r="D27" s="46"/>
      <c r="E27" s="46"/>
      <c r="F27" s="46"/>
      <c r="G27" s="46"/>
      <c r="H27" s="46"/>
      <c r="I27" s="46"/>
    </row>
    <row r="28" spans="3:9" ht="12.75">
      <c r="C28" s="46"/>
      <c r="D28" s="46"/>
      <c r="E28" s="46"/>
      <c r="F28" s="46"/>
      <c r="G28" s="46"/>
      <c r="H28" s="46"/>
      <c r="I28" s="46"/>
    </row>
    <row r="29" spans="3:9" ht="12.75">
      <c r="C29" s="46"/>
      <c r="D29" s="46"/>
      <c r="E29" s="46"/>
      <c r="F29" s="46"/>
      <c r="G29" s="46"/>
      <c r="H29" s="46"/>
      <c r="I29" s="46"/>
    </row>
    <row r="30" spans="3:9" ht="12.75">
      <c r="C30" s="46"/>
      <c r="D30" s="46"/>
      <c r="E30" s="46"/>
      <c r="F30" s="46"/>
      <c r="G30" s="46"/>
      <c r="H30" s="46"/>
      <c r="I30" s="46"/>
    </row>
    <row r="31" spans="3:9" ht="12.75">
      <c r="C31" s="46"/>
      <c r="D31" s="46"/>
      <c r="E31" s="46"/>
      <c r="F31" s="46"/>
      <c r="G31" s="46"/>
      <c r="H31" s="46"/>
      <c r="I31" s="46"/>
    </row>
    <row r="32" spans="3:11" ht="18">
      <c r="C32" s="46"/>
      <c r="D32" s="47"/>
      <c r="E32" s="46"/>
      <c r="F32" s="47"/>
      <c r="G32" s="83"/>
      <c r="H32" s="83"/>
      <c r="I32" s="83"/>
      <c r="J32" s="83"/>
      <c r="K32" s="83"/>
    </row>
    <row r="33" spans="1:11" ht="18">
      <c r="A33" s="49"/>
      <c r="B33" s="50"/>
      <c r="C33" s="46"/>
      <c r="D33" s="47"/>
      <c r="E33" s="46"/>
      <c r="F33" s="47"/>
      <c r="G33" s="48"/>
      <c r="H33" s="48"/>
      <c r="I33" s="48"/>
      <c r="J33" s="48"/>
      <c r="K33" s="48"/>
    </row>
    <row r="34" spans="1:11" ht="18">
      <c r="A34" s="49"/>
      <c r="B34" s="50"/>
      <c r="C34" s="46"/>
      <c r="D34" s="47"/>
      <c r="E34" s="46"/>
      <c r="F34" s="47"/>
      <c r="G34" s="48"/>
      <c r="H34" s="48"/>
      <c r="I34" s="48"/>
      <c r="J34" s="48"/>
      <c r="K34" s="48"/>
    </row>
    <row r="35" spans="1:11" ht="64.5" customHeight="1">
      <c r="A35" s="49"/>
      <c r="B35" s="50"/>
      <c r="C35" s="46"/>
      <c r="D35" s="47"/>
      <c r="E35" s="46"/>
      <c r="F35" s="47"/>
      <c r="G35" s="48"/>
      <c r="H35" s="48"/>
      <c r="I35" s="48"/>
      <c r="J35" s="48"/>
      <c r="K35" s="48"/>
    </row>
    <row r="36" spans="1:11" ht="18">
      <c r="A36" s="49"/>
      <c r="B36" s="50"/>
      <c r="C36" s="46"/>
      <c r="D36" s="47"/>
      <c r="E36" s="46"/>
      <c r="F36" s="47"/>
      <c r="G36" s="48"/>
      <c r="H36" s="48"/>
      <c r="I36" s="48"/>
      <c r="J36" s="48"/>
      <c r="K36" s="48"/>
    </row>
    <row r="37" spans="1:30" s="19" customFormat="1" ht="18">
      <c r="A37" s="49"/>
      <c r="B37" s="50"/>
      <c r="C37" s="46"/>
      <c r="D37" s="47"/>
      <c r="E37" s="46"/>
      <c r="F37" s="47"/>
      <c r="G37" s="48"/>
      <c r="H37" s="48"/>
      <c r="I37" s="48"/>
      <c r="J37" s="48"/>
      <c r="K37" s="48"/>
      <c r="AD37" s="29"/>
    </row>
  </sheetData>
  <sheetProtection sheet="1" objects="1" scenarios="1"/>
  <mergeCells count="6">
    <mergeCell ref="A6:V9"/>
    <mergeCell ref="G32:K32"/>
    <mergeCell ref="J2:V2"/>
    <mergeCell ref="J3:V3"/>
    <mergeCell ref="A4:B4"/>
    <mergeCell ref="Q5:V5"/>
  </mergeCells>
  <dataValidations count="1">
    <dataValidation type="list" allowBlank="1" showInputMessage="1" showErrorMessage="1" sqref="B12:U18">
      <formula1>$AD$1:$AD$3</formula1>
    </dataValidation>
  </dataValidations>
  <printOptions/>
  <pageMargins left="0.38" right="0.28" top="0.35" bottom="0.24" header="0.2" footer="0.17"/>
  <pageSetup fitToHeight="3" horizontalDpi="1200" verticalDpi="1200" orientation="landscape"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 Injury (Children) Clinical Pathway Complaince Audit Tool | Patient Safety and Quality Improvement Service</dc:title>
  <dc:subject>Complaince Audit Tool for Head Injury (Children) Clinical Pathway</dc:subject>
  <dc:creator>Patient Safety and Quality Improvement Service | Queensland Health</dc:creator>
  <cp:keywords>head injury,clinical pathway,compliance tool,audit tool,head injury,child,emergency department,</cp:keywords>
  <dc:description/>
  <cp:lastModifiedBy>Maloney</cp:lastModifiedBy>
  <cp:lastPrinted>2012-03-27T05:12:56Z</cp:lastPrinted>
  <dcterms:created xsi:type="dcterms:W3CDTF">2003-04-03T01:42:56Z</dcterms:created>
  <dcterms:modified xsi:type="dcterms:W3CDTF">2012-06-06T02:06:48Z</dcterms:modified>
  <cp:category>Audit Tool</cp:category>
  <cp:version/>
  <cp:contentType/>
  <cp:contentStatus/>
</cp:coreProperties>
</file>