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healthqld.sharepoint.com/teams/StateWideAccessTeamSwAT/Shared Documents/AIC/New A&amp;I Files - new/Clinical Networks/Rehabilitation/Projects/In reach/Toolkit final for publishing/"/>
    </mc:Choice>
  </mc:AlternateContent>
  <xr:revisionPtr revIDLastSave="0" documentId="8_{02B2BBD1-D541-4259-8067-F456FC723D9B}" xr6:coauthVersionLast="47" xr6:coauthVersionMax="47" xr10:uidLastSave="{00000000-0000-0000-0000-000000000000}"/>
  <bookViews>
    <workbookView xWindow="28680" yWindow="-120" windowWidth="29040" windowHeight="15720" firstSheet="2" activeTab="2" xr2:uid="{BEFB32B7-E1AB-4C79-B38C-B3DEA94E0DE1}"/>
  </bookViews>
  <sheets>
    <sheet name="Received Referrals" sheetId="1" r:id="rId1"/>
    <sheet name="Current Monitor List" sheetId="5" r:id="rId2"/>
    <sheet name="Current Waitlist" sheetId="3" r:id="rId3"/>
    <sheet name="List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9" i="1" l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B3" i="5" a="1"/>
  <c r="B3" i="5" s="1"/>
  <c r="C3" i="5"/>
  <c r="E3" i="5"/>
  <c r="B4" i="5" a="1"/>
  <c r="B4" i="5" s="1"/>
  <c r="C4" i="5"/>
  <c r="E4" i="5"/>
  <c r="B5" i="5" a="1"/>
  <c r="B5" i="5" s="1"/>
  <c r="C5" i="5"/>
  <c r="E5" i="5"/>
  <c r="B6" i="5" a="1"/>
  <c r="B6" i="5" s="1"/>
  <c r="C6" i="5"/>
  <c r="E6" i="5"/>
  <c r="B7" i="5" a="1"/>
  <c r="B7" i="5" s="1"/>
  <c r="C7" i="5"/>
  <c r="E7" i="5"/>
  <c r="B8" i="5" a="1"/>
  <c r="B8" i="5" s="1"/>
  <c r="C8" i="5"/>
  <c r="E8" i="5"/>
  <c r="B9" i="5" a="1"/>
  <c r="B9" i="5" s="1"/>
  <c r="C9" i="5"/>
  <c r="E9" i="5"/>
  <c r="B10" i="5" a="1"/>
  <c r="B10" i="5" s="1"/>
  <c r="C10" i="5"/>
  <c r="E10" i="5"/>
  <c r="B11" i="5" a="1"/>
  <c r="B11" i="5" s="1"/>
  <c r="C11" i="5"/>
  <c r="E11" i="5"/>
  <c r="B12" i="5" a="1"/>
  <c r="B12" i="5" s="1"/>
  <c r="C12" i="5"/>
  <c r="E12" i="5"/>
  <c r="B13" i="5" a="1"/>
  <c r="B13" i="5" s="1"/>
  <c r="C13" i="5"/>
  <c r="E13" i="5"/>
  <c r="B14" i="5" a="1"/>
  <c r="B14" i="5" s="1"/>
  <c r="C14" i="5"/>
  <c r="E14" i="5"/>
  <c r="B15" i="5" a="1"/>
  <c r="B15" i="5" s="1"/>
  <c r="C15" i="5"/>
  <c r="E15" i="5"/>
  <c r="B16" i="5" a="1"/>
  <c r="B16" i="5" s="1"/>
  <c r="C16" i="5"/>
  <c r="E16" i="5"/>
  <c r="B17" i="5" a="1"/>
  <c r="B17" i="5" s="1"/>
  <c r="C17" i="5"/>
  <c r="E17" i="5"/>
  <c r="B18" i="5" a="1"/>
  <c r="B18" i="5" s="1"/>
  <c r="C18" i="5"/>
  <c r="E18" i="5"/>
  <c r="B19" i="5" a="1"/>
  <c r="B19" i="5" s="1"/>
  <c r="C19" i="5"/>
  <c r="E19" i="5"/>
  <c r="B20" i="5" a="1"/>
  <c r="B20" i="5" s="1"/>
  <c r="C20" i="5"/>
  <c r="E20" i="5"/>
  <c r="B21" i="5" a="1"/>
  <c r="B21" i="5" s="1"/>
  <c r="C21" i="5"/>
  <c r="E21" i="5"/>
  <c r="B22" i="5" a="1"/>
  <c r="B22" i="5" s="1"/>
  <c r="C22" i="5"/>
  <c r="E22" i="5"/>
  <c r="B23" i="5" a="1"/>
  <c r="B23" i="5" s="1"/>
  <c r="C23" i="5"/>
  <c r="E23" i="5"/>
  <c r="B24" i="5" a="1"/>
  <c r="B24" i="5" s="1"/>
  <c r="C24" i="5"/>
  <c r="E24" i="5"/>
  <c r="B25" i="5" a="1"/>
  <c r="B25" i="5" s="1"/>
  <c r="C25" i="5"/>
  <c r="E25" i="5"/>
  <c r="B26" i="5" a="1"/>
  <c r="B26" i="5" s="1"/>
  <c r="C26" i="5"/>
  <c r="E26" i="5"/>
  <c r="B27" i="5" a="1"/>
  <c r="B27" i="5" s="1"/>
  <c r="C27" i="5"/>
  <c r="E27" i="5"/>
  <c r="B28" i="5" a="1"/>
  <c r="B28" i="5" s="1"/>
  <c r="C28" i="5"/>
  <c r="E28" i="5"/>
  <c r="B29" i="5" a="1"/>
  <c r="B29" i="5" s="1"/>
  <c r="C29" i="5"/>
  <c r="E29" i="5"/>
  <c r="B30" i="5" a="1"/>
  <c r="B30" i="5" s="1"/>
  <c r="C30" i="5"/>
  <c r="E30" i="5"/>
  <c r="B31" i="5" a="1"/>
  <c r="B31" i="5" s="1"/>
  <c r="C31" i="5"/>
  <c r="E31" i="5"/>
  <c r="B32" i="5" a="1"/>
  <c r="B32" i="5" s="1"/>
  <c r="C32" i="5"/>
  <c r="E32" i="5"/>
  <c r="B33" i="5" a="1"/>
  <c r="B33" i="5" s="1"/>
  <c r="C33" i="5"/>
  <c r="E33" i="5"/>
  <c r="B34" i="5" a="1"/>
  <c r="B34" i="5" s="1"/>
  <c r="C34" i="5"/>
  <c r="E34" i="5"/>
  <c r="B35" i="5" a="1"/>
  <c r="B35" i="5" s="1"/>
  <c r="C35" i="5"/>
  <c r="E35" i="5"/>
  <c r="B36" i="5" a="1"/>
  <c r="B36" i="5" s="1"/>
  <c r="C36" i="5"/>
  <c r="E36" i="5"/>
  <c r="B37" i="5" a="1"/>
  <c r="B37" i="5" s="1"/>
  <c r="C37" i="5"/>
  <c r="E37" i="5"/>
  <c r="B38" i="5" a="1"/>
  <c r="B38" i="5" s="1"/>
  <c r="C38" i="5"/>
  <c r="E38" i="5"/>
  <c r="B39" i="5" a="1"/>
  <c r="B39" i="5" s="1"/>
  <c r="C39" i="5"/>
  <c r="E39" i="5"/>
  <c r="B40" i="5" a="1"/>
  <c r="B40" i="5" s="1"/>
  <c r="C40" i="5"/>
  <c r="E40" i="5"/>
  <c r="B41" i="5" a="1"/>
  <c r="B41" i="5" s="1"/>
  <c r="C41" i="5"/>
  <c r="E41" i="5"/>
  <c r="B42" i="5" a="1"/>
  <c r="B42" i="5" s="1"/>
  <c r="C42" i="5"/>
  <c r="E42" i="5"/>
  <c r="B43" i="5" a="1"/>
  <c r="B43" i="5" s="1"/>
  <c r="C43" i="5"/>
  <c r="E43" i="5"/>
  <c r="B44" i="5" a="1"/>
  <c r="B44" i="5" s="1"/>
  <c r="C44" i="5"/>
  <c r="E44" i="5"/>
  <c r="B45" i="5" a="1"/>
  <c r="B45" i="5" s="1"/>
  <c r="C45" i="5"/>
  <c r="E45" i="5"/>
  <c r="B46" i="5" a="1"/>
  <c r="B46" i="5" s="1"/>
  <c r="C46" i="5"/>
  <c r="E46" i="5"/>
  <c r="B47" i="5" a="1"/>
  <c r="B47" i="5" s="1"/>
  <c r="C47" i="5"/>
  <c r="E47" i="5"/>
  <c r="B48" i="5" a="1"/>
  <c r="B48" i="5" s="1"/>
  <c r="C48" i="5"/>
  <c r="E48" i="5"/>
  <c r="B49" i="5" a="1"/>
  <c r="B49" i="5" s="1"/>
  <c r="C49" i="5"/>
  <c r="E49" i="5"/>
  <c r="B50" i="5" a="1"/>
  <c r="B50" i="5" s="1"/>
  <c r="C50" i="5"/>
  <c r="E50" i="5"/>
  <c r="B51" i="5" a="1"/>
  <c r="B51" i="5"/>
  <c r="C51" i="5"/>
  <c r="E51" i="5"/>
  <c r="B52" i="5" a="1"/>
  <c r="B52" i="5" s="1"/>
  <c r="C52" i="5"/>
  <c r="E52" i="5"/>
  <c r="B53" i="5" a="1"/>
  <c r="B53" i="5" s="1"/>
  <c r="C53" i="5"/>
  <c r="E53" i="5"/>
  <c r="B54" i="5" a="1"/>
  <c r="B54" i="5" s="1"/>
  <c r="C54" i="5"/>
  <c r="E54" i="5"/>
  <c r="B55" i="5" a="1"/>
  <c r="B55" i="5" s="1"/>
  <c r="C55" i="5"/>
  <c r="E55" i="5"/>
  <c r="B56" i="5" a="1"/>
  <c r="B56" i="5" s="1"/>
  <c r="C56" i="5"/>
  <c r="E56" i="5"/>
  <c r="B57" i="5" a="1"/>
  <c r="B57" i="5" s="1"/>
  <c r="C57" i="5"/>
  <c r="E57" i="5"/>
  <c r="B58" i="5" a="1"/>
  <c r="B58" i="5" s="1"/>
  <c r="C58" i="5"/>
  <c r="E58" i="5"/>
  <c r="B59" i="5" a="1"/>
  <c r="B59" i="5" s="1"/>
  <c r="C59" i="5"/>
  <c r="E59" i="5"/>
  <c r="B60" i="5" a="1"/>
  <c r="B60" i="5" s="1"/>
  <c r="C60" i="5"/>
  <c r="E60" i="5"/>
  <c r="B61" i="5" a="1"/>
  <c r="B61" i="5" s="1"/>
  <c r="C61" i="5"/>
  <c r="E61" i="5"/>
  <c r="B62" i="5" a="1"/>
  <c r="B62" i="5" s="1"/>
  <c r="C62" i="5"/>
  <c r="E62" i="5"/>
  <c r="B63" i="5" a="1"/>
  <c r="B63" i="5" s="1"/>
  <c r="C63" i="5"/>
  <c r="E63" i="5"/>
  <c r="B64" i="5" a="1"/>
  <c r="B64" i="5" s="1"/>
  <c r="C64" i="5"/>
  <c r="E64" i="5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B2" i="3" a="1"/>
  <c r="B2" i="3" s="1"/>
  <c r="B3" i="3" a="1"/>
  <c r="B3" i="3" s="1"/>
  <c r="B4" i="3" a="1"/>
  <c r="B4" i="3" s="1"/>
  <c r="B5" i="3" a="1"/>
  <c r="B5" i="3" s="1"/>
  <c r="B6" i="3" a="1"/>
  <c r="B6" i="3" s="1"/>
  <c r="B7" i="3" a="1"/>
  <c r="B7" i="3" s="1"/>
  <c r="B8" i="3" a="1"/>
  <c r="B8" i="3" s="1"/>
  <c r="B9" i="3" a="1"/>
  <c r="B9" i="3" s="1"/>
  <c r="B10" i="3" a="1"/>
  <c r="B10" i="3" s="1"/>
  <c r="B11" i="3" a="1"/>
  <c r="B11" i="3" s="1"/>
  <c r="B12" i="3" a="1"/>
  <c r="B12" i="3" s="1"/>
  <c r="B13" i="3" a="1"/>
  <c r="B13" i="3" s="1"/>
  <c r="B14" i="3" a="1"/>
  <c r="B14" i="3" s="1"/>
  <c r="C2" i="3"/>
  <c r="C3" i="3"/>
  <c r="C4" i="3"/>
  <c r="C5" i="3"/>
  <c r="C6" i="3"/>
  <c r="C7" i="3"/>
  <c r="C8" i="3"/>
  <c r="C9" i="3"/>
  <c r="C10" i="3"/>
  <c r="C11" i="3"/>
  <c r="C12" i="3"/>
  <c r="C13" i="3"/>
  <c r="C14" i="3"/>
  <c r="E2" i="3"/>
  <c r="E3" i="3"/>
  <c r="E4" i="3"/>
  <c r="E5" i="3"/>
  <c r="E6" i="3"/>
  <c r="E7" i="3"/>
  <c r="E8" i="3"/>
  <c r="E9" i="3"/>
  <c r="E10" i="3"/>
  <c r="E11" i="3"/>
  <c r="E12" i="3"/>
  <c r="E13" i="3"/>
  <c r="E14" i="3"/>
  <c r="E2" i="5"/>
  <c r="C2" i="5"/>
  <c r="B2" i="5" a="1"/>
  <c r="B2" i="5" s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<sst xmlns="http://schemas.openxmlformats.org/spreadsheetml/2006/main" count="57" uniqueCount="46">
  <si>
    <t>Date Received</t>
  </si>
  <si>
    <t>Referral Source</t>
  </si>
  <si>
    <t>Referrer Contact</t>
  </si>
  <si>
    <t>URN</t>
  </si>
  <si>
    <t>Patient First Name</t>
  </si>
  <si>
    <t>Patient Surname</t>
  </si>
  <si>
    <t>DOB</t>
  </si>
  <si>
    <t>Age</t>
  </si>
  <si>
    <t>Sex</t>
  </si>
  <si>
    <t>HPC/Clinical Summary</t>
  </si>
  <si>
    <t>Status</t>
  </si>
  <si>
    <t>Outcome</t>
  </si>
  <si>
    <t xml:space="preserve">Neuro </t>
  </si>
  <si>
    <t>Dr Test</t>
  </si>
  <si>
    <t>Test</t>
  </si>
  <si>
    <t>Female</t>
  </si>
  <si>
    <t>Admit 12/01 with Traumatic Brain Injury</t>
  </si>
  <si>
    <t xml:space="preserve">Awaiting Assessment </t>
  </si>
  <si>
    <t xml:space="preserve">Awaiting Ax </t>
  </si>
  <si>
    <t>Patient Name</t>
  </si>
  <si>
    <t>Date of Referral</t>
  </si>
  <si>
    <t>Date of Assessment</t>
  </si>
  <si>
    <t>Days on Monitor List</t>
  </si>
  <si>
    <t xml:space="preserve">Reason for Monitor </t>
  </si>
  <si>
    <t xml:space="preserve">Patient Name </t>
  </si>
  <si>
    <t>Referral Date</t>
  </si>
  <si>
    <t>Assessment Date</t>
  </si>
  <si>
    <t>Days on Waitlist</t>
  </si>
  <si>
    <t xml:space="preserve">Priority for Package </t>
  </si>
  <si>
    <t>Urgent</t>
  </si>
  <si>
    <t>Referral source</t>
  </si>
  <si>
    <t xml:space="preserve">Priority </t>
  </si>
  <si>
    <t>Referral Received</t>
  </si>
  <si>
    <t xml:space="preserve">Male </t>
  </si>
  <si>
    <t xml:space="preserve">Stroke </t>
  </si>
  <si>
    <t xml:space="preserve">Accepted </t>
  </si>
  <si>
    <t xml:space="preserve">High </t>
  </si>
  <si>
    <t>General Medicine</t>
  </si>
  <si>
    <t>Assessment completed</t>
  </si>
  <si>
    <t>Declined</t>
  </si>
  <si>
    <t>Inter/NB</t>
  </si>
  <si>
    <t xml:space="preserve">Medium </t>
  </si>
  <si>
    <t xml:space="preserve">General Surgery </t>
  </si>
  <si>
    <t xml:space="preserve">Monitor </t>
  </si>
  <si>
    <t xml:space="preserve">Low </t>
  </si>
  <si>
    <t>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</si>
</sst>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</cellXfs>
  <cellStyles count="1">
    <cellStyle name="Normal" xfId="0" builtinId="0"/>
  </cellStyles>
  <dxfs count="13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</dxf>
    <dxf>
      <numFmt numFmtId="19" formatCode="d/mm/yyyy"/>
    </dxf>
    <dxf>
      <numFmt numFmtId="0" formatCode="General"/>
    </dxf>
    <dxf>
      <numFmt numFmtId="19" formatCode="d/mm/yyyy"/>
    </dxf>
    <dxf>
      <alignment horizontal="general" vertical="bottom" textRotation="0" wrapText="1" indent="0" justifyLastLine="0" shrinkToFit="0" readingOrder="0"/>
    </dxf>
    <dxf>
      <numFmt numFmtId="0" formatCode="General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C10753-3ABE-4F89-BBDF-860B3D30BA1E}" name="Table1" displayName="Table1" ref="A1:L97" totalsRowShown="0">
  <autoFilter ref="A1:L97" xr:uid="{94C10753-3ABE-4F89-BBDF-860B3D30BA1E}"/>
  <tableColumns count="12">
    <tableColumn id="1" xr3:uid="{5B241428-D2AF-48B6-B6E9-320A077496BB}" name="Date Received"/>
    <tableColumn id="2" xr3:uid="{DAFD0CE1-06CC-44CF-8E3C-8FC43CDEA641}" name="Referral Source"/>
    <tableColumn id="4" xr3:uid="{5CBD7803-568C-4CCC-B49A-3E91758FF16A}" name="Referrer Contact"/>
    <tableColumn id="5" xr3:uid="{810EE09A-B908-46DA-99A4-AFC8CD8213B1}" name="URN"/>
    <tableColumn id="6" xr3:uid="{43ADB92E-A915-4D3E-82D4-8613B4C24390}" name="Patient First Name"/>
    <tableColumn id="7" xr3:uid="{794BCA50-92FF-4A36-B93D-2C5E191DB675}" name="Patient Surname"/>
    <tableColumn id="8" xr3:uid="{F6CF280C-BEE5-41BD-842D-1FA22E02BD41}" name="DOB"/>
    <tableColumn id="9" xr3:uid="{8E07A70A-0486-450C-8798-12A53D92D4F4}" name="Age" dataDxfId="12">
      <calculatedColumnFormula>IF(G2="","",DATEDIF(G2,TODAY(),"Y"))</calculatedColumnFormula>
    </tableColumn>
    <tableColumn id="10" xr3:uid="{718F6764-8880-409D-920D-3A843F8657B8}" name="Sex"/>
    <tableColumn id="11" xr3:uid="{1D8F4E20-1C63-4E79-9616-368BBF901B37}" name="HPC/Clinical Summary" dataDxfId="11"/>
    <tableColumn id="12" xr3:uid="{58408CA6-0822-4C7E-94CA-B3FF9377CDF2}" name="Status"/>
    <tableColumn id="13" xr3:uid="{F1093AD5-213A-4B42-A3AF-5C1C6203C6CD}" name="Outco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606F6C-0B98-470E-971A-55F10401173C}" name="Table5" displayName="Table5" ref="A1:F64" totalsRowShown="0">
  <autoFilter ref="A1:F64" xr:uid="{2F606F6C-0B98-470E-971A-55F10401173C}"/>
  <tableColumns count="6">
    <tableColumn id="1" xr3:uid="{482177B7-1E71-4724-B9E7-E00375B94E0E}" name="URN"/>
    <tableColumn id="2" xr3:uid="{EDA16102-89E7-4DB6-B5BA-3A6CF918420A}" name="Patient Name">
      <calculatedColumnFormula array="1">IFERROR(IF(A2="","",_xlfn.XLOOKUP(A2,'Received Referrals'!$D$2:$D$282,'Received Referrals'!$E$2:$E$282&amp;" "&amp;'Received Referrals'!$F$2:$F$282,"")),"")</calculatedColumnFormula>
    </tableColumn>
    <tableColumn id="3" xr3:uid="{CB12E1A2-2AF5-4A87-A11B-E81463A50A09}" name="Date of Referral" dataDxfId="10">
      <calculatedColumnFormula>IFERROR(IF(A2="","",_xlfn.XLOOKUP(A2,'Received Referrals'!$D$2:$D$1082,'Received Referrals'!$A$2:$A$1082,"")),"")</calculatedColumnFormula>
    </tableColumn>
    <tableColumn id="4" xr3:uid="{4D546987-024B-40D6-966F-4D2FB21CDAF9}" name="Date of Assessment"/>
    <tableColumn id="5" xr3:uid="{13B041B0-8179-4E7A-B979-3C15AAD8E4A9}" name="Days on Monitor List">
      <calculatedColumnFormula>IF(D2="","",MAX(0,TODAY()-D2))</calculatedColumnFormula>
    </tableColumn>
    <tableColumn id="6" xr3:uid="{28C65F7D-6CBD-4718-A1F8-DB8E68545512}" name="Reason for Monitor 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A4449FC-ABF8-4769-8983-54B1674DD0B1}" name="Table6" displayName="Table6" ref="A1:F14" totalsRowShown="0">
  <autoFilter ref="A1:F14" xr:uid="{BA4449FC-ABF8-4769-8983-54B1674DD0B1}"/>
  <tableColumns count="6">
    <tableColumn id="1" xr3:uid="{588B436E-9EFD-41A3-ACCA-75523011D834}" name="URN"/>
    <tableColumn id="2" xr3:uid="{21D7E7D4-98D8-449F-8BB4-DCCF750B9699}" name="Patient Name " dataDxfId="9">
      <calculatedColumnFormula array="1">IFERROR(IF(A2="","",_xlfn.XLOOKUP(A2,'Received Referrals'!$D$2:$D$282,'Received Referrals'!$E$2:$E$282&amp;" "&amp;'Received Referrals'!$F$2:$F$282,"")),"")</calculatedColumnFormula>
    </tableColumn>
    <tableColumn id="3" xr3:uid="{E2073A70-ECD0-44AF-9C50-4241ABCEB298}" name="Referral Date" dataDxfId="8">
      <calculatedColumnFormula>IFERROR(IF(A2="","",_xlfn.XLOOKUP(A2,'Received Referrals'!$D$2:$D$1082,'Received Referrals'!$A$2:$A$1082,"")),"")</calculatedColumnFormula>
    </tableColumn>
    <tableColumn id="4" xr3:uid="{DCBD26AC-DE5E-46D2-8CCD-97817016790F}" name="Assessment Date"/>
    <tableColumn id="5" xr3:uid="{BC23FF20-DFAE-44C8-8B3C-3E8EDA71C606}" name="Days on Waitlist" dataDxfId="7">
      <calculatedColumnFormula>IF(D2="","",MAX(0,TODAY()-D2))</calculatedColumnFormula>
    </tableColumn>
    <tableColumn id="6" xr3:uid="{48D140BA-6302-470F-886E-415300DB09A1}" name="Priority for Package 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2FD1F4-B77F-40FC-A275-E1E331214D37}" name="Table2" displayName="Table2" ref="A1:E6" totalsRowShown="0" headerRowDxfId="6" dataDxfId="5">
  <autoFilter ref="A1:E6" xr:uid="{D12FD1F4-B77F-40FC-A275-E1E331214D37}"/>
  <tableColumns count="5">
    <tableColumn id="1" xr3:uid="{9880D93C-7FD5-47F6-9902-0478E3E18A6C}" name="Referral source" dataDxfId="4"/>
    <tableColumn id="2" xr3:uid="{FE4B3376-D1BF-4CD1-B93A-0E8923FAE289}" name="Status" dataDxfId="3"/>
    <tableColumn id="3" xr3:uid="{577B99C3-1593-4F15-8CEA-A267A986821C}" name="Outcome" dataDxfId="2"/>
    <tableColumn id="4" xr3:uid="{37BCCC37-13D5-4EA0-8117-F7FDCBFE4542}" name="Sex" dataDxfId="1"/>
    <tableColumn id="5" xr3:uid="{6F1AA2A1-7762-4719-8961-7502B4F17F01}" name="Priority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E14E3-DA7C-462C-83CB-AEA49AE4E57F}">
  <dimension ref="A1:L97"/>
  <sheetViews>
    <sheetView workbookViewId="0">
      <selection activeCell="H12" sqref="H12"/>
    </sheetView>
  </sheetViews>
  <sheetFormatPr defaultRowHeight="14.5" x14ac:dyDescent="0.35"/>
  <cols>
    <col min="1" max="1" width="16.26953125" customWidth="1"/>
    <col min="2" max="2" width="17.1796875" customWidth="1"/>
    <col min="3" max="3" width="18.26953125" customWidth="1"/>
    <col min="5" max="5" width="19.7265625" customWidth="1"/>
    <col min="6" max="6" width="18" customWidth="1"/>
    <col min="7" max="7" width="9.453125" bestFit="1" customWidth="1"/>
    <col min="10" max="10" width="24.54296875" style="1" customWidth="1"/>
    <col min="11" max="11" width="20.26953125" bestFit="1" customWidth="1"/>
    <col min="12" max="12" width="12" customWidth="1"/>
  </cols>
  <sheetData>
    <row r="1" spans="1:12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s="1" t="s">
        <v>9</v>
      </c>
      <c r="K1" t="s">
        <v>10</v>
      </c>
      <c r="L1" t="s">
        <v>11</v>
      </c>
    </row>
    <row r="2" spans="1:12" ht="29" x14ac:dyDescent="0.35">
      <c r="A2" s="2">
        <v>45962</v>
      </c>
      <c r="B2" t="s">
        <v>12</v>
      </c>
      <c r="C2" t="s">
        <v>13</v>
      </c>
      <c r="D2">
        <v>1111</v>
      </c>
      <c r="E2" t="s">
        <v>14</v>
      </c>
      <c r="F2" t="s">
        <v>14</v>
      </c>
      <c r="G2" s="2">
        <v>36892</v>
      </c>
      <c r="H2">
        <f t="shared" ref="H2:H38" ca="1" si="0">IF(G2="","",DATEDIF(G2,TODAY(),"Y"))</f>
        <v>25</v>
      </c>
      <c r="I2" t="s">
        <v>15</v>
      </c>
      <c r="J2" s="1" t="s">
        <v>16</v>
      </c>
      <c r="K2" t="s">
        <v>17</v>
      </c>
      <c r="L2" t="s">
        <v>18</v>
      </c>
    </row>
    <row r="3" spans="1:12" x14ac:dyDescent="0.35">
      <c r="A3" s="2"/>
      <c r="G3" s="2"/>
      <c r="H3" t="str">
        <f t="shared" ca="1" si="0"/>
        <v/>
      </c>
    </row>
    <row r="4" spans="1:12" x14ac:dyDescent="0.35">
      <c r="H4" t="str">
        <f t="shared" ca="1" si="0"/>
        <v/>
      </c>
    </row>
    <row r="5" spans="1:12" x14ac:dyDescent="0.35">
      <c r="H5" t="str">
        <f t="shared" ca="1" si="0"/>
        <v/>
      </c>
    </row>
    <row r="6" spans="1:12" x14ac:dyDescent="0.35">
      <c r="H6" t="str">
        <f t="shared" ca="1" si="0"/>
        <v/>
      </c>
    </row>
    <row r="7" spans="1:12" x14ac:dyDescent="0.35">
      <c r="H7" t="str">
        <f t="shared" ca="1" si="0"/>
        <v/>
      </c>
    </row>
    <row r="8" spans="1:12" x14ac:dyDescent="0.35">
      <c r="H8" t="str">
        <f t="shared" ca="1" si="0"/>
        <v/>
      </c>
    </row>
    <row r="9" spans="1:12" x14ac:dyDescent="0.35">
      <c r="H9" t="str">
        <f t="shared" ca="1" si="0"/>
        <v/>
      </c>
    </row>
    <row r="10" spans="1:12" x14ac:dyDescent="0.35">
      <c r="H10" t="str">
        <f t="shared" ca="1" si="0"/>
        <v/>
      </c>
    </row>
    <row r="11" spans="1:12" x14ac:dyDescent="0.35">
      <c r="H11" t="str">
        <f t="shared" ca="1" si="0"/>
        <v/>
      </c>
    </row>
    <row r="12" spans="1:12" x14ac:dyDescent="0.35">
      <c r="H12" t="str">
        <f t="shared" ca="1" si="0"/>
        <v/>
      </c>
    </row>
    <row r="13" spans="1:12" x14ac:dyDescent="0.35">
      <c r="H13" t="str">
        <f t="shared" ca="1" si="0"/>
        <v/>
      </c>
    </row>
    <row r="14" spans="1:12" x14ac:dyDescent="0.35">
      <c r="H14" t="str">
        <f t="shared" ca="1" si="0"/>
        <v/>
      </c>
    </row>
    <row r="15" spans="1:12" x14ac:dyDescent="0.35">
      <c r="H15" t="str">
        <f t="shared" ca="1" si="0"/>
        <v/>
      </c>
    </row>
    <row r="16" spans="1:12" x14ac:dyDescent="0.35">
      <c r="H16" t="str">
        <f t="shared" ca="1" si="0"/>
        <v/>
      </c>
    </row>
    <row r="17" spans="8:8" x14ac:dyDescent="0.35">
      <c r="H17" t="str">
        <f t="shared" ca="1" si="0"/>
        <v/>
      </c>
    </row>
    <row r="18" spans="8:8" x14ac:dyDescent="0.35">
      <c r="H18" t="str">
        <f t="shared" ca="1" si="0"/>
        <v/>
      </c>
    </row>
    <row r="19" spans="8:8" x14ac:dyDescent="0.35">
      <c r="H19" t="str">
        <f t="shared" ca="1" si="0"/>
        <v/>
      </c>
    </row>
    <row r="20" spans="8:8" x14ac:dyDescent="0.35">
      <c r="H20" t="str">
        <f t="shared" ca="1" si="0"/>
        <v/>
      </c>
    </row>
    <row r="21" spans="8:8" x14ac:dyDescent="0.35">
      <c r="H21" t="str">
        <f t="shared" ca="1" si="0"/>
        <v/>
      </c>
    </row>
    <row r="22" spans="8:8" x14ac:dyDescent="0.35">
      <c r="H22" t="str">
        <f t="shared" ca="1" si="0"/>
        <v/>
      </c>
    </row>
    <row r="23" spans="8:8" x14ac:dyDescent="0.35">
      <c r="H23" t="str">
        <f t="shared" ca="1" si="0"/>
        <v/>
      </c>
    </row>
    <row r="24" spans="8:8" x14ac:dyDescent="0.35">
      <c r="H24" t="str">
        <f t="shared" ca="1" si="0"/>
        <v/>
      </c>
    </row>
    <row r="25" spans="8:8" x14ac:dyDescent="0.35">
      <c r="H25" t="str">
        <f t="shared" ca="1" si="0"/>
        <v/>
      </c>
    </row>
    <row r="26" spans="8:8" x14ac:dyDescent="0.35">
      <c r="H26" t="str">
        <f t="shared" ca="1" si="0"/>
        <v/>
      </c>
    </row>
    <row r="27" spans="8:8" x14ac:dyDescent="0.35">
      <c r="H27" t="str">
        <f t="shared" ca="1" si="0"/>
        <v/>
      </c>
    </row>
    <row r="28" spans="8:8" x14ac:dyDescent="0.35">
      <c r="H28" t="str">
        <f t="shared" ca="1" si="0"/>
        <v/>
      </c>
    </row>
    <row r="29" spans="8:8" x14ac:dyDescent="0.35">
      <c r="H29" t="str">
        <f t="shared" ca="1" si="0"/>
        <v/>
      </c>
    </row>
    <row r="30" spans="8:8" x14ac:dyDescent="0.35">
      <c r="H30" t="str">
        <f t="shared" ca="1" si="0"/>
        <v/>
      </c>
    </row>
    <row r="31" spans="8:8" x14ac:dyDescent="0.35">
      <c r="H31" t="str">
        <f t="shared" ca="1" si="0"/>
        <v/>
      </c>
    </row>
    <row r="32" spans="8:8" x14ac:dyDescent="0.35">
      <c r="H32" t="str">
        <f t="shared" ca="1" si="0"/>
        <v/>
      </c>
    </row>
    <row r="33" spans="8:8" x14ac:dyDescent="0.35">
      <c r="H33" t="str">
        <f t="shared" ca="1" si="0"/>
        <v/>
      </c>
    </row>
    <row r="34" spans="8:8" x14ac:dyDescent="0.35">
      <c r="H34" t="str">
        <f t="shared" ca="1" si="0"/>
        <v/>
      </c>
    </row>
    <row r="35" spans="8:8" x14ac:dyDescent="0.35">
      <c r="H35" t="str">
        <f t="shared" ca="1" si="0"/>
        <v/>
      </c>
    </row>
    <row r="36" spans="8:8" x14ac:dyDescent="0.35">
      <c r="H36" t="str">
        <f t="shared" ca="1" si="0"/>
        <v/>
      </c>
    </row>
    <row r="37" spans="8:8" x14ac:dyDescent="0.35">
      <c r="H37" t="str">
        <f t="shared" ca="1" si="0"/>
        <v/>
      </c>
    </row>
    <row r="38" spans="8:8" x14ac:dyDescent="0.35">
      <c r="H38" t="str">
        <f t="shared" ca="1" si="0"/>
        <v/>
      </c>
    </row>
    <row r="39" spans="8:8" x14ac:dyDescent="0.35">
      <c r="H39" t="str">
        <f t="shared" ref="H39:H97" ca="1" si="1">IF(G39="","",DATEDIF(G39,TODAY(),"Y"))</f>
        <v/>
      </c>
    </row>
    <row r="40" spans="8:8" x14ac:dyDescent="0.35">
      <c r="H40" t="str">
        <f t="shared" ca="1" si="1"/>
        <v/>
      </c>
    </row>
    <row r="41" spans="8:8" x14ac:dyDescent="0.35">
      <c r="H41" t="str">
        <f t="shared" ca="1" si="1"/>
        <v/>
      </c>
    </row>
    <row r="42" spans="8:8" x14ac:dyDescent="0.35">
      <c r="H42" t="str">
        <f t="shared" ca="1" si="1"/>
        <v/>
      </c>
    </row>
    <row r="43" spans="8:8" x14ac:dyDescent="0.35">
      <c r="H43" t="str">
        <f t="shared" ca="1" si="1"/>
        <v/>
      </c>
    </row>
    <row r="44" spans="8:8" x14ac:dyDescent="0.35">
      <c r="H44" t="str">
        <f t="shared" ca="1" si="1"/>
        <v/>
      </c>
    </row>
    <row r="45" spans="8:8" x14ac:dyDescent="0.35">
      <c r="H45" t="str">
        <f t="shared" ca="1" si="1"/>
        <v/>
      </c>
    </row>
    <row r="46" spans="8:8" x14ac:dyDescent="0.35">
      <c r="H46" t="str">
        <f t="shared" ca="1" si="1"/>
        <v/>
      </c>
    </row>
    <row r="47" spans="8:8" x14ac:dyDescent="0.35">
      <c r="H47" t="str">
        <f t="shared" ca="1" si="1"/>
        <v/>
      </c>
    </row>
    <row r="48" spans="8:8" x14ac:dyDescent="0.35">
      <c r="H48" t="str">
        <f t="shared" ca="1" si="1"/>
        <v/>
      </c>
    </row>
    <row r="49" spans="8:8" x14ac:dyDescent="0.35">
      <c r="H49" t="str">
        <f t="shared" ca="1" si="1"/>
        <v/>
      </c>
    </row>
    <row r="50" spans="8:8" x14ac:dyDescent="0.35">
      <c r="H50" t="str">
        <f t="shared" ca="1" si="1"/>
        <v/>
      </c>
    </row>
    <row r="51" spans="8:8" x14ac:dyDescent="0.35">
      <c r="H51" t="str">
        <f t="shared" ca="1" si="1"/>
        <v/>
      </c>
    </row>
    <row r="52" spans="8:8" x14ac:dyDescent="0.35">
      <c r="H52" t="str">
        <f t="shared" ca="1" si="1"/>
        <v/>
      </c>
    </row>
    <row r="53" spans="8:8" x14ac:dyDescent="0.35">
      <c r="H53" t="str">
        <f t="shared" ca="1" si="1"/>
        <v/>
      </c>
    </row>
    <row r="54" spans="8:8" x14ac:dyDescent="0.35">
      <c r="H54" t="str">
        <f t="shared" ca="1" si="1"/>
        <v/>
      </c>
    </row>
    <row r="55" spans="8:8" x14ac:dyDescent="0.35">
      <c r="H55" t="str">
        <f t="shared" ca="1" si="1"/>
        <v/>
      </c>
    </row>
    <row r="56" spans="8:8" x14ac:dyDescent="0.35">
      <c r="H56" t="str">
        <f t="shared" ca="1" si="1"/>
        <v/>
      </c>
    </row>
    <row r="57" spans="8:8" x14ac:dyDescent="0.35">
      <c r="H57" t="str">
        <f t="shared" ca="1" si="1"/>
        <v/>
      </c>
    </row>
    <row r="58" spans="8:8" x14ac:dyDescent="0.35">
      <c r="H58" t="str">
        <f t="shared" ca="1" si="1"/>
        <v/>
      </c>
    </row>
    <row r="59" spans="8:8" x14ac:dyDescent="0.35">
      <c r="H59" t="str">
        <f t="shared" ca="1" si="1"/>
        <v/>
      </c>
    </row>
    <row r="60" spans="8:8" x14ac:dyDescent="0.35">
      <c r="H60" t="str">
        <f t="shared" ca="1" si="1"/>
        <v/>
      </c>
    </row>
    <row r="61" spans="8:8" x14ac:dyDescent="0.35">
      <c r="H61" t="str">
        <f t="shared" ca="1" si="1"/>
        <v/>
      </c>
    </row>
    <row r="62" spans="8:8" x14ac:dyDescent="0.35">
      <c r="H62" t="str">
        <f t="shared" ca="1" si="1"/>
        <v/>
      </c>
    </row>
    <row r="63" spans="8:8" x14ac:dyDescent="0.35">
      <c r="H63" t="str">
        <f t="shared" ca="1" si="1"/>
        <v/>
      </c>
    </row>
    <row r="64" spans="8:8" x14ac:dyDescent="0.35">
      <c r="H64" t="str">
        <f t="shared" ca="1" si="1"/>
        <v/>
      </c>
    </row>
    <row r="65" spans="8:8" x14ac:dyDescent="0.35">
      <c r="H65" t="str">
        <f t="shared" ca="1" si="1"/>
        <v/>
      </c>
    </row>
    <row r="66" spans="8:8" x14ac:dyDescent="0.35">
      <c r="H66" t="str">
        <f t="shared" ca="1" si="1"/>
        <v/>
      </c>
    </row>
    <row r="67" spans="8:8" x14ac:dyDescent="0.35">
      <c r="H67" t="str">
        <f t="shared" ca="1" si="1"/>
        <v/>
      </c>
    </row>
    <row r="68" spans="8:8" x14ac:dyDescent="0.35">
      <c r="H68" t="str">
        <f t="shared" ca="1" si="1"/>
        <v/>
      </c>
    </row>
    <row r="69" spans="8:8" x14ac:dyDescent="0.35">
      <c r="H69" t="str">
        <f t="shared" ca="1" si="1"/>
        <v/>
      </c>
    </row>
    <row r="70" spans="8:8" x14ac:dyDescent="0.35">
      <c r="H70" t="str">
        <f t="shared" ca="1" si="1"/>
        <v/>
      </c>
    </row>
    <row r="71" spans="8:8" x14ac:dyDescent="0.35">
      <c r="H71" t="str">
        <f t="shared" ca="1" si="1"/>
        <v/>
      </c>
    </row>
    <row r="72" spans="8:8" x14ac:dyDescent="0.35">
      <c r="H72" t="str">
        <f t="shared" ca="1" si="1"/>
        <v/>
      </c>
    </row>
    <row r="73" spans="8:8" x14ac:dyDescent="0.35">
      <c r="H73" t="str">
        <f t="shared" ca="1" si="1"/>
        <v/>
      </c>
    </row>
    <row r="74" spans="8:8" x14ac:dyDescent="0.35">
      <c r="H74" t="str">
        <f t="shared" ca="1" si="1"/>
        <v/>
      </c>
    </row>
    <row r="75" spans="8:8" x14ac:dyDescent="0.35">
      <c r="H75" t="str">
        <f t="shared" ca="1" si="1"/>
        <v/>
      </c>
    </row>
    <row r="76" spans="8:8" x14ac:dyDescent="0.35">
      <c r="H76" t="str">
        <f t="shared" ca="1" si="1"/>
        <v/>
      </c>
    </row>
    <row r="77" spans="8:8" x14ac:dyDescent="0.35">
      <c r="H77" t="str">
        <f t="shared" ca="1" si="1"/>
        <v/>
      </c>
    </row>
    <row r="78" spans="8:8" x14ac:dyDescent="0.35">
      <c r="H78" t="str">
        <f t="shared" ca="1" si="1"/>
        <v/>
      </c>
    </row>
    <row r="79" spans="8:8" x14ac:dyDescent="0.35">
      <c r="H79" t="str">
        <f t="shared" ca="1" si="1"/>
        <v/>
      </c>
    </row>
    <row r="80" spans="8:8" x14ac:dyDescent="0.35">
      <c r="H80" t="str">
        <f t="shared" ca="1" si="1"/>
        <v/>
      </c>
    </row>
    <row r="81" spans="8:8" x14ac:dyDescent="0.35">
      <c r="H81" t="str">
        <f t="shared" ca="1" si="1"/>
        <v/>
      </c>
    </row>
    <row r="82" spans="8:8" x14ac:dyDescent="0.35">
      <c r="H82" t="str">
        <f t="shared" ca="1" si="1"/>
        <v/>
      </c>
    </row>
    <row r="83" spans="8:8" x14ac:dyDescent="0.35">
      <c r="H83" t="str">
        <f t="shared" ca="1" si="1"/>
        <v/>
      </c>
    </row>
    <row r="84" spans="8:8" x14ac:dyDescent="0.35">
      <c r="H84" t="str">
        <f t="shared" ca="1" si="1"/>
        <v/>
      </c>
    </row>
    <row r="85" spans="8:8" x14ac:dyDescent="0.35">
      <c r="H85" t="str">
        <f t="shared" ca="1" si="1"/>
        <v/>
      </c>
    </row>
    <row r="86" spans="8:8" x14ac:dyDescent="0.35">
      <c r="H86" t="str">
        <f t="shared" ca="1" si="1"/>
        <v/>
      </c>
    </row>
    <row r="87" spans="8:8" x14ac:dyDescent="0.35">
      <c r="H87" t="str">
        <f t="shared" ca="1" si="1"/>
        <v/>
      </c>
    </row>
    <row r="88" spans="8:8" x14ac:dyDescent="0.35">
      <c r="H88" t="str">
        <f t="shared" ca="1" si="1"/>
        <v/>
      </c>
    </row>
    <row r="89" spans="8:8" x14ac:dyDescent="0.35">
      <c r="H89" t="str">
        <f t="shared" ca="1" si="1"/>
        <v/>
      </c>
    </row>
    <row r="90" spans="8:8" x14ac:dyDescent="0.35">
      <c r="H90" t="str">
        <f t="shared" ca="1" si="1"/>
        <v/>
      </c>
    </row>
    <row r="91" spans="8:8" x14ac:dyDescent="0.35">
      <c r="H91" t="str">
        <f t="shared" ca="1" si="1"/>
        <v/>
      </c>
    </row>
    <row r="92" spans="8:8" x14ac:dyDescent="0.35">
      <c r="H92" t="str">
        <f t="shared" ca="1" si="1"/>
        <v/>
      </c>
    </row>
    <row r="93" spans="8:8" x14ac:dyDescent="0.35">
      <c r="H93" t="str">
        <f t="shared" ca="1" si="1"/>
        <v/>
      </c>
    </row>
    <row r="94" spans="8:8" x14ac:dyDescent="0.35">
      <c r="H94" t="str">
        <f t="shared" ca="1" si="1"/>
        <v/>
      </c>
    </row>
    <row r="95" spans="8:8" x14ac:dyDescent="0.35">
      <c r="H95" t="str">
        <f t="shared" ca="1" si="1"/>
        <v/>
      </c>
    </row>
    <row r="96" spans="8:8" x14ac:dyDescent="0.35">
      <c r="H96" t="str">
        <f t="shared" ca="1" si="1"/>
        <v/>
      </c>
    </row>
    <row r="97" spans="8:8" x14ac:dyDescent="0.35">
      <c r="H97" t="str">
        <f t="shared" ca="1" si="1"/>
        <v/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EE175C8-28CF-49C5-B467-E4D84E39E2E9}">
          <x14:formula1>
            <xm:f>Lists!$B$2:$B$4</xm:f>
          </x14:formula1>
          <xm:sqref>K2:K97</xm:sqref>
        </x14:dataValidation>
        <x14:dataValidation type="list" allowBlank="1" showInputMessage="1" showErrorMessage="1" xr:uid="{963307A4-6D3E-4AC6-A798-9D16B37E4C55}">
          <x14:formula1>
            <xm:f>Lists!$C$2:$C$5</xm:f>
          </x14:formula1>
          <xm:sqref>L2:L97</xm:sqref>
        </x14:dataValidation>
        <x14:dataValidation type="list" allowBlank="1" showInputMessage="1" showErrorMessage="1" xr:uid="{F1D55539-8DEE-40A8-ADAD-18D968862E3B}">
          <x14:formula1>
            <xm:f>Lists!$A$2:$A$6</xm:f>
          </x14:formula1>
          <xm:sqref>B2:B97</xm:sqref>
        </x14:dataValidation>
        <x14:dataValidation type="list" allowBlank="1" showInputMessage="1" showErrorMessage="1" xr:uid="{B349E778-6008-400B-BA18-789BAC89F9F7}">
          <x14:formula1>
            <xm:f>Lists!$D$2:$D$4</xm:f>
          </x14:formula1>
          <xm:sqref>I2:I97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FDE6F-D4FD-418B-B801-4809A4DD0EFC}">
  <dimension ref="A1:F64"/>
  <sheetViews>
    <sheetView workbookViewId="0">
      <selection activeCell="I12" sqref="I12"/>
    </sheetView>
  </sheetViews>
  <sheetFormatPr defaultRowHeight="14.5" x14ac:dyDescent="0.35"/>
  <cols>
    <col min="2" max="2" width="15.26953125" customWidth="1"/>
    <col min="3" max="3" width="17.453125" customWidth="1"/>
    <col min="4" max="4" width="21.1796875" customWidth="1"/>
    <col min="5" max="5" width="21.453125" customWidth="1"/>
    <col min="6" max="6" width="20.7265625" customWidth="1"/>
  </cols>
  <sheetData>
    <row r="1" spans="1:6" x14ac:dyDescent="0.35">
      <c r="A1" t="s">
        <v>3</v>
      </c>
      <c r="B1" t="s">
        <v>19</v>
      </c>
      <c r="C1" t="s">
        <v>20</v>
      </c>
      <c r="D1" t="s">
        <v>21</v>
      </c>
      <c r="E1" t="s">
        <v>22</v>
      </c>
      <c r="F1" t="s">
        <v>23</v>
      </c>
    </row>
    <row r="2" spans="1:6" ht="34.5" customHeight="1" x14ac:dyDescent="0.35">
      <c r="A2">
        <v>1111</v>
      </c>
      <c r="B2" t="str" cm="1">
        <f t="array" ref="B2">IFERROR(IF(A2="","",_xlfn.XLOOKUP(A2,'Received Referrals'!$D$2:$D$282,'Received Referrals'!$E$2:$E$282&amp;" "&amp;'Received Referrals'!$F$2:$F$282,"")),"")</f>
        <v>Test Test</v>
      </c>
      <c r="C2" s="2">
        <f>IFERROR(IF(A2="","",_xlfn.XLOOKUP(A2,'Received Referrals'!$D$2:$D$1082,'Received Referrals'!$A$2:$A$1082,"")),"")</f>
        <v>45962</v>
      </c>
      <c r="D2" s="2">
        <v>45963</v>
      </c>
      <c r="E2" s="1">
        <f ca="1">IF(D2="","",MAX(0,TODAY()-D2))</f>
        <v>169</v>
      </c>
      <c r="F2" s="1"/>
    </row>
    <row r="3" spans="1:6" x14ac:dyDescent="0.35">
      <c r="B3" t="str" cm="1">
        <f t="array" ref="B3">IFERROR(IF(A3="","",_xlfn.XLOOKUP(A3,'Received Referrals'!$D$2:$D$282,'Received Referrals'!$E$2:$E$282&amp;" "&amp;'Received Referrals'!$F$2:$F$282,"")),"")</f>
        <v/>
      </c>
      <c r="C3" s="2" t="str">
        <f>IFERROR(IF(A3="","",_xlfn.XLOOKUP(A3,'Received Referrals'!$D$2:$D$1082,'Received Referrals'!$A$2:$A$1082,"")),"")</f>
        <v/>
      </c>
      <c r="D3" s="2"/>
      <c r="E3" s="1" t="str">
        <f t="shared" ref="E3:E64" ca="1" si="0">IF(D3="","",MAX(0,TODAY()-D3))</f>
        <v/>
      </c>
    </row>
    <row r="4" spans="1:6" x14ac:dyDescent="0.35">
      <c r="B4" t="str" cm="1">
        <f t="array" ref="B4">IFERROR(IF(A4="","",_xlfn.XLOOKUP(A4,'Received Referrals'!$D$2:$D$282,'Received Referrals'!$E$2:$E$282&amp;" "&amp;'Received Referrals'!$F$2:$F$282,"")),"")</f>
        <v/>
      </c>
      <c r="C4" s="2" t="str">
        <f>IFERROR(IF(A4="","",_xlfn.XLOOKUP(A4,'Received Referrals'!$D$2:$D$1082,'Received Referrals'!$A$2:$A$1082,"")),"")</f>
        <v/>
      </c>
      <c r="D4" s="2"/>
      <c r="E4" s="1" t="str">
        <f t="shared" ca="1" si="0"/>
        <v/>
      </c>
    </row>
    <row r="5" spans="1:6" x14ac:dyDescent="0.35">
      <c r="B5" t="str" cm="1">
        <f t="array" ref="B5">IFERROR(IF(A5="","",_xlfn.XLOOKUP(A5,'Received Referrals'!$D$2:$D$282,'Received Referrals'!$E$2:$E$282&amp;" "&amp;'Received Referrals'!$F$2:$F$282,"")),"")</f>
        <v/>
      </c>
      <c r="C5" s="2" t="str">
        <f>IFERROR(IF(A5="","",_xlfn.XLOOKUP(A5,'Received Referrals'!$D$2:$D$1082,'Received Referrals'!$A$2:$A$1082,"")),"")</f>
        <v/>
      </c>
      <c r="D5" s="2"/>
      <c r="E5" s="1" t="str">
        <f t="shared" ca="1" si="0"/>
        <v/>
      </c>
    </row>
    <row r="6" spans="1:6" x14ac:dyDescent="0.35">
      <c r="B6" t="str" cm="1">
        <f t="array" ref="B6">IFERROR(IF(A6="","",_xlfn.XLOOKUP(A6,'Received Referrals'!$D$2:$D$282,'Received Referrals'!$E$2:$E$282&amp;" "&amp;'Received Referrals'!$F$2:$F$282,"")),"")</f>
        <v/>
      </c>
      <c r="C6" s="2" t="str">
        <f>IFERROR(IF(A6="","",_xlfn.XLOOKUP(A6,'Received Referrals'!$D$2:$D$1082,'Received Referrals'!$A$2:$A$1082,"")),"")</f>
        <v/>
      </c>
      <c r="D6" s="2"/>
      <c r="E6" s="1" t="str">
        <f t="shared" ca="1" si="0"/>
        <v/>
      </c>
    </row>
    <row r="7" spans="1:6" x14ac:dyDescent="0.35">
      <c r="B7" t="str" cm="1">
        <f t="array" ref="B7">IFERROR(IF(A7="","",_xlfn.XLOOKUP(A7,'Received Referrals'!$D$2:$D$282,'Received Referrals'!$E$2:$E$282&amp;" "&amp;'Received Referrals'!$F$2:$F$282,"")),"")</f>
        <v/>
      </c>
      <c r="C7" s="2" t="str">
        <f>IFERROR(IF(A7="","",_xlfn.XLOOKUP(A7,'Received Referrals'!$D$2:$D$1082,'Received Referrals'!$A$2:$A$1082,"")),"")</f>
        <v/>
      </c>
      <c r="D7" s="2"/>
      <c r="E7" s="1" t="str">
        <f t="shared" ca="1" si="0"/>
        <v/>
      </c>
    </row>
    <row r="8" spans="1:6" x14ac:dyDescent="0.35">
      <c r="B8" t="str" cm="1">
        <f t="array" ref="B8">IFERROR(IF(A8="","",_xlfn.XLOOKUP(A8,'Received Referrals'!$D$2:$D$282,'Received Referrals'!$E$2:$E$282&amp;" "&amp;'Received Referrals'!$F$2:$F$282,"")),"")</f>
        <v/>
      </c>
      <c r="C8" s="2" t="str">
        <f>IFERROR(IF(A8="","",_xlfn.XLOOKUP(A8,'Received Referrals'!$D$2:$D$1082,'Received Referrals'!$A$2:$A$1082,"")),"")</f>
        <v/>
      </c>
      <c r="D8" s="2"/>
      <c r="E8" s="1" t="str">
        <f t="shared" ca="1" si="0"/>
        <v/>
      </c>
    </row>
    <row r="9" spans="1:6" x14ac:dyDescent="0.35">
      <c r="B9" t="str" cm="1">
        <f t="array" ref="B9">IFERROR(IF(A9="","",_xlfn.XLOOKUP(A9,'Received Referrals'!$D$2:$D$282,'Received Referrals'!$E$2:$E$282&amp;" "&amp;'Received Referrals'!$F$2:$F$282,"")),"")</f>
        <v/>
      </c>
      <c r="C9" s="2" t="str">
        <f>IFERROR(IF(A9="","",_xlfn.XLOOKUP(A9,'Received Referrals'!$D$2:$D$1082,'Received Referrals'!$A$2:$A$1082,"")),"")</f>
        <v/>
      </c>
      <c r="D9" s="2"/>
      <c r="E9" s="1" t="str">
        <f t="shared" ca="1" si="0"/>
        <v/>
      </c>
    </row>
    <row r="10" spans="1:6" x14ac:dyDescent="0.35">
      <c r="B10" t="str" cm="1">
        <f t="array" ref="B10">IFERROR(IF(A10="","",_xlfn.XLOOKUP(A10,'Received Referrals'!$D$2:$D$282,'Received Referrals'!$E$2:$E$282&amp;" "&amp;'Received Referrals'!$F$2:$F$282,"")),"")</f>
        <v/>
      </c>
      <c r="C10" s="2" t="str">
        <f>IFERROR(IF(A10="","",_xlfn.XLOOKUP(A10,'Received Referrals'!$D$2:$D$1082,'Received Referrals'!$A$2:$A$1082,"")),"")</f>
        <v/>
      </c>
      <c r="D10" s="2"/>
      <c r="E10" s="1" t="str">
        <f t="shared" ca="1" si="0"/>
        <v/>
      </c>
    </row>
    <row r="11" spans="1:6" x14ac:dyDescent="0.35">
      <c r="B11" t="str" cm="1">
        <f t="array" ref="B11">IFERROR(IF(A11="","",_xlfn.XLOOKUP(A11,'Received Referrals'!$D$2:$D$282,'Received Referrals'!$E$2:$E$282&amp;" "&amp;'Received Referrals'!$F$2:$F$282,"")),"")</f>
        <v/>
      </c>
      <c r="C11" s="2" t="str">
        <f>IFERROR(IF(A11="","",_xlfn.XLOOKUP(A11,'Received Referrals'!$D$2:$D$1082,'Received Referrals'!$A$2:$A$1082,"")),"")</f>
        <v/>
      </c>
      <c r="D11" s="2"/>
      <c r="E11" s="1" t="str">
        <f t="shared" ca="1" si="0"/>
        <v/>
      </c>
    </row>
    <row r="12" spans="1:6" x14ac:dyDescent="0.35">
      <c r="B12" t="str" cm="1">
        <f t="array" ref="B12">IFERROR(IF(A12="","",_xlfn.XLOOKUP(A12,'Received Referrals'!$D$2:$D$282,'Received Referrals'!$E$2:$E$282&amp;" "&amp;'Received Referrals'!$F$2:$F$282,"")),"")</f>
        <v/>
      </c>
      <c r="C12" s="2" t="str">
        <f>IFERROR(IF(A12="","",_xlfn.XLOOKUP(A12,'Received Referrals'!$D$2:$D$1082,'Received Referrals'!$A$2:$A$1082,"")),"")</f>
        <v/>
      </c>
      <c r="D12" s="2"/>
      <c r="E12" s="1" t="str">
        <f t="shared" ca="1" si="0"/>
        <v/>
      </c>
    </row>
    <row r="13" spans="1:6" x14ac:dyDescent="0.35">
      <c r="B13" t="str" cm="1">
        <f t="array" ref="B13">IFERROR(IF(A13="","",_xlfn.XLOOKUP(A13,'Received Referrals'!$D$2:$D$282,'Received Referrals'!$E$2:$E$282&amp;" "&amp;'Received Referrals'!$F$2:$F$282,"")),"")</f>
        <v/>
      </c>
      <c r="C13" s="2" t="str">
        <f>IFERROR(IF(A13="","",_xlfn.XLOOKUP(A13,'Received Referrals'!$D$2:$D$1082,'Received Referrals'!$A$2:$A$1082,"")),"")</f>
        <v/>
      </c>
      <c r="D13" s="2"/>
      <c r="E13" s="1" t="str">
        <f t="shared" ca="1" si="0"/>
        <v/>
      </c>
    </row>
    <row r="14" spans="1:6" x14ac:dyDescent="0.35">
      <c r="B14" t="str" cm="1">
        <f t="array" ref="B14">IFERROR(IF(A14="","",_xlfn.XLOOKUP(A14,'Received Referrals'!$D$2:$D$282,'Received Referrals'!$E$2:$E$282&amp;" "&amp;'Received Referrals'!$F$2:$F$282,"")),"")</f>
        <v/>
      </c>
      <c r="C14" s="2" t="str">
        <f>IFERROR(IF(A14="","",_xlfn.XLOOKUP(A14,'Received Referrals'!$D$2:$D$1082,'Received Referrals'!$A$2:$A$1082,"")),"")</f>
        <v/>
      </c>
      <c r="D14" s="2"/>
      <c r="E14" s="1" t="str">
        <f t="shared" ca="1" si="0"/>
        <v/>
      </c>
    </row>
    <row r="15" spans="1:6" x14ac:dyDescent="0.35">
      <c r="B15" t="str" cm="1">
        <f t="array" ref="B15">IFERROR(IF(A15="","",_xlfn.XLOOKUP(A15,'Received Referrals'!$D$2:$D$282,'Received Referrals'!$E$2:$E$282&amp;" "&amp;'Received Referrals'!$F$2:$F$282,"")),"")</f>
        <v/>
      </c>
      <c r="C15" s="2" t="str">
        <f>IFERROR(IF(A15="","",_xlfn.XLOOKUP(A15,'Received Referrals'!$D$2:$D$1082,'Received Referrals'!$A$2:$A$1082,"")),"")</f>
        <v/>
      </c>
      <c r="D15" s="2"/>
      <c r="E15" s="1" t="str">
        <f t="shared" ca="1" si="0"/>
        <v/>
      </c>
    </row>
    <row r="16" spans="1:6" x14ac:dyDescent="0.35">
      <c r="B16" t="str" cm="1">
        <f t="array" ref="B16">IFERROR(IF(A16="","",_xlfn.XLOOKUP(A16,'Received Referrals'!$D$2:$D$282,'Received Referrals'!$E$2:$E$282&amp;" "&amp;'Received Referrals'!$F$2:$F$282,"")),"")</f>
        <v/>
      </c>
      <c r="C16" s="2" t="str">
        <f>IFERROR(IF(A16="","",_xlfn.XLOOKUP(A16,'Received Referrals'!$D$2:$D$1082,'Received Referrals'!$A$2:$A$1082,"")),"")</f>
        <v/>
      </c>
      <c r="D16" s="2"/>
      <c r="E16" s="1" t="str">
        <f t="shared" ca="1" si="0"/>
        <v/>
      </c>
    </row>
    <row r="17" spans="2:5" x14ac:dyDescent="0.35">
      <c r="B17" t="str" cm="1">
        <f t="array" ref="B17">IFERROR(IF(A17="","",_xlfn.XLOOKUP(A17,'Received Referrals'!$D$2:$D$282,'Received Referrals'!$E$2:$E$282&amp;" "&amp;'Received Referrals'!$F$2:$F$282,"")),"")</f>
        <v/>
      </c>
      <c r="C17" s="2" t="str">
        <f>IFERROR(IF(A17="","",_xlfn.XLOOKUP(A17,'Received Referrals'!$D$2:$D$1082,'Received Referrals'!$A$2:$A$1082,"")),"")</f>
        <v/>
      </c>
      <c r="D17" s="2"/>
      <c r="E17" s="1" t="str">
        <f t="shared" ca="1" si="0"/>
        <v/>
      </c>
    </row>
    <row r="18" spans="2:5" x14ac:dyDescent="0.35">
      <c r="B18" t="str" cm="1">
        <f t="array" ref="B18">IFERROR(IF(A18="","",_xlfn.XLOOKUP(A18,'Received Referrals'!$D$2:$D$282,'Received Referrals'!$E$2:$E$282&amp;" "&amp;'Received Referrals'!$F$2:$F$282,"")),"")</f>
        <v/>
      </c>
      <c r="C18" s="2" t="str">
        <f>IFERROR(IF(A18="","",_xlfn.XLOOKUP(A18,'Received Referrals'!$D$2:$D$1082,'Received Referrals'!$A$2:$A$1082,"")),"")</f>
        <v/>
      </c>
      <c r="D18" s="2"/>
      <c r="E18" s="1" t="str">
        <f t="shared" ca="1" si="0"/>
        <v/>
      </c>
    </row>
    <row r="19" spans="2:5" x14ac:dyDescent="0.35">
      <c r="B19" t="str" cm="1">
        <f t="array" ref="B19">IFERROR(IF(A19="","",_xlfn.XLOOKUP(A19,'Received Referrals'!$D$2:$D$282,'Received Referrals'!$E$2:$E$282&amp;" "&amp;'Received Referrals'!$F$2:$F$282,"")),"")</f>
        <v/>
      </c>
      <c r="C19" s="2" t="str">
        <f>IFERROR(IF(A19="","",_xlfn.XLOOKUP(A19,'Received Referrals'!$D$2:$D$1082,'Received Referrals'!$A$2:$A$1082,"")),"")</f>
        <v/>
      </c>
      <c r="D19" s="2"/>
      <c r="E19" s="1" t="str">
        <f t="shared" ca="1" si="0"/>
        <v/>
      </c>
    </row>
    <row r="20" spans="2:5" x14ac:dyDescent="0.35">
      <c r="B20" t="str" cm="1">
        <f t="array" ref="B20">IFERROR(IF(A20="","",_xlfn.XLOOKUP(A20,'Received Referrals'!$D$2:$D$282,'Received Referrals'!$E$2:$E$282&amp;" "&amp;'Received Referrals'!$F$2:$F$282,"")),"")</f>
        <v/>
      </c>
      <c r="C20" s="2" t="str">
        <f>IFERROR(IF(A20="","",_xlfn.XLOOKUP(A20,'Received Referrals'!$D$2:$D$1082,'Received Referrals'!$A$2:$A$1082,"")),"")</f>
        <v/>
      </c>
      <c r="D20" s="2"/>
      <c r="E20" s="1" t="str">
        <f t="shared" ca="1" si="0"/>
        <v/>
      </c>
    </row>
    <row r="21" spans="2:5" x14ac:dyDescent="0.35">
      <c r="B21" t="str" cm="1">
        <f t="array" ref="B21">IFERROR(IF(A21="","",_xlfn.XLOOKUP(A21,'Received Referrals'!$D$2:$D$282,'Received Referrals'!$E$2:$E$282&amp;" "&amp;'Received Referrals'!$F$2:$F$282,"")),"")</f>
        <v/>
      </c>
      <c r="C21" s="2" t="str">
        <f>IFERROR(IF(A21="","",_xlfn.XLOOKUP(A21,'Received Referrals'!$D$2:$D$1082,'Received Referrals'!$A$2:$A$1082,"")),"")</f>
        <v/>
      </c>
      <c r="D21" s="2"/>
      <c r="E21" s="1" t="str">
        <f t="shared" ca="1" si="0"/>
        <v/>
      </c>
    </row>
    <row r="22" spans="2:5" x14ac:dyDescent="0.35">
      <c r="B22" t="str" cm="1">
        <f t="array" ref="B22">IFERROR(IF(A22="","",_xlfn.XLOOKUP(A22,'Received Referrals'!$D$2:$D$282,'Received Referrals'!$E$2:$E$282&amp;" "&amp;'Received Referrals'!$F$2:$F$282,"")),"")</f>
        <v/>
      </c>
      <c r="C22" s="2" t="str">
        <f>IFERROR(IF(A22="","",_xlfn.XLOOKUP(A22,'Received Referrals'!$D$2:$D$1082,'Received Referrals'!$A$2:$A$1082,"")),"")</f>
        <v/>
      </c>
      <c r="D22" s="2"/>
      <c r="E22" s="1" t="str">
        <f t="shared" ca="1" si="0"/>
        <v/>
      </c>
    </row>
    <row r="23" spans="2:5" x14ac:dyDescent="0.35">
      <c r="B23" t="str" cm="1">
        <f t="array" ref="B23">IFERROR(IF(A23="","",_xlfn.XLOOKUP(A23,'Received Referrals'!$D$2:$D$282,'Received Referrals'!$E$2:$E$282&amp;" "&amp;'Received Referrals'!$F$2:$F$282,"")),"")</f>
        <v/>
      </c>
      <c r="C23" s="2" t="str">
        <f>IFERROR(IF(A23="","",_xlfn.XLOOKUP(A23,'Received Referrals'!$D$2:$D$1082,'Received Referrals'!$A$2:$A$1082,"")),"")</f>
        <v/>
      </c>
      <c r="D23" s="2"/>
      <c r="E23" s="1" t="str">
        <f t="shared" ca="1" si="0"/>
        <v/>
      </c>
    </row>
    <row r="24" spans="2:5" x14ac:dyDescent="0.35">
      <c r="B24" t="str" cm="1">
        <f t="array" ref="B24">IFERROR(IF(A24="","",_xlfn.XLOOKUP(A24,'Received Referrals'!$D$2:$D$282,'Received Referrals'!$E$2:$E$282&amp;" "&amp;'Received Referrals'!$F$2:$F$282,"")),"")</f>
        <v/>
      </c>
      <c r="C24" s="2" t="str">
        <f>IFERROR(IF(A24="","",_xlfn.XLOOKUP(A24,'Received Referrals'!$D$2:$D$1082,'Received Referrals'!$A$2:$A$1082,"")),"")</f>
        <v/>
      </c>
      <c r="D24" s="2"/>
      <c r="E24" s="1" t="str">
        <f t="shared" ca="1" si="0"/>
        <v/>
      </c>
    </row>
    <row r="25" spans="2:5" x14ac:dyDescent="0.35">
      <c r="B25" t="str" cm="1">
        <f t="array" ref="B25">IFERROR(IF(A25="","",_xlfn.XLOOKUP(A25,'Received Referrals'!$D$2:$D$282,'Received Referrals'!$E$2:$E$282&amp;" "&amp;'Received Referrals'!$F$2:$F$282,"")),"")</f>
        <v/>
      </c>
      <c r="C25" s="2" t="str">
        <f>IFERROR(IF(A25="","",_xlfn.XLOOKUP(A25,'Received Referrals'!$D$2:$D$1082,'Received Referrals'!$A$2:$A$1082,"")),"")</f>
        <v/>
      </c>
      <c r="D25" s="2"/>
      <c r="E25" s="1" t="str">
        <f t="shared" ca="1" si="0"/>
        <v/>
      </c>
    </row>
    <row r="26" spans="2:5" x14ac:dyDescent="0.35">
      <c r="B26" t="str" cm="1">
        <f t="array" ref="B26">IFERROR(IF(A26="","",_xlfn.XLOOKUP(A26,'Received Referrals'!$D$2:$D$282,'Received Referrals'!$E$2:$E$282&amp;" "&amp;'Received Referrals'!$F$2:$F$282,"")),"")</f>
        <v/>
      </c>
      <c r="C26" s="2" t="str">
        <f>IFERROR(IF(A26="","",_xlfn.XLOOKUP(A26,'Received Referrals'!$D$2:$D$1082,'Received Referrals'!$A$2:$A$1082,"")),"")</f>
        <v/>
      </c>
      <c r="D26" s="2"/>
      <c r="E26" s="1" t="str">
        <f t="shared" ca="1" si="0"/>
        <v/>
      </c>
    </row>
    <row r="27" spans="2:5" x14ac:dyDescent="0.35">
      <c r="B27" t="str" cm="1">
        <f t="array" ref="B27">IFERROR(IF(A27="","",_xlfn.XLOOKUP(A27,'Received Referrals'!$D$2:$D$282,'Received Referrals'!$E$2:$E$282&amp;" "&amp;'Received Referrals'!$F$2:$F$282,"")),"")</f>
        <v/>
      </c>
      <c r="C27" s="2" t="str">
        <f>IFERROR(IF(A27="","",_xlfn.XLOOKUP(A27,'Received Referrals'!$D$2:$D$1082,'Received Referrals'!$A$2:$A$1082,"")),"")</f>
        <v/>
      </c>
      <c r="D27" s="2"/>
      <c r="E27" s="1" t="str">
        <f t="shared" ca="1" si="0"/>
        <v/>
      </c>
    </row>
    <row r="28" spans="2:5" x14ac:dyDescent="0.35">
      <c r="B28" t="str" cm="1">
        <f t="array" ref="B28">IFERROR(IF(A28="","",_xlfn.XLOOKUP(A28,'Received Referrals'!$D$2:$D$282,'Received Referrals'!$E$2:$E$282&amp;" "&amp;'Received Referrals'!$F$2:$F$282,"")),"")</f>
        <v/>
      </c>
      <c r="C28" s="2" t="str">
        <f>IFERROR(IF(A28="","",_xlfn.XLOOKUP(A28,'Received Referrals'!$D$2:$D$1082,'Received Referrals'!$A$2:$A$1082,"")),"")</f>
        <v/>
      </c>
      <c r="D28" s="2"/>
      <c r="E28" s="1" t="str">
        <f t="shared" ca="1" si="0"/>
        <v/>
      </c>
    </row>
    <row r="29" spans="2:5" x14ac:dyDescent="0.35">
      <c r="B29" t="str" cm="1">
        <f t="array" ref="B29">IFERROR(IF(A29="","",_xlfn.XLOOKUP(A29,'Received Referrals'!$D$2:$D$282,'Received Referrals'!$E$2:$E$282&amp;" "&amp;'Received Referrals'!$F$2:$F$282,"")),"")</f>
        <v/>
      </c>
      <c r="C29" s="2" t="str">
        <f>IFERROR(IF(A29="","",_xlfn.XLOOKUP(A29,'Received Referrals'!$D$2:$D$1082,'Received Referrals'!$A$2:$A$1082,"")),"")</f>
        <v/>
      </c>
      <c r="D29" s="2"/>
      <c r="E29" s="1" t="str">
        <f t="shared" ca="1" si="0"/>
        <v/>
      </c>
    </row>
    <row r="30" spans="2:5" x14ac:dyDescent="0.35">
      <c r="B30" t="str" cm="1">
        <f t="array" ref="B30">IFERROR(IF(A30="","",_xlfn.XLOOKUP(A30,'Received Referrals'!$D$2:$D$282,'Received Referrals'!$E$2:$E$282&amp;" "&amp;'Received Referrals'!$F$2:$F$282,"")),"")</f>
        <v/>
      </c>
      <c r="C30" s="2" t="str">
        <f>IFERROR(IF(A30="","",_xlfn.XLOOKUP(A30,'Received Referrals'!$D$2:$D$1082,'Received Referrals'!$A$2:$A$1082,"")),"")</f>
        <v/>
      </c>
      <c r="D30" s="2"/>
      <c r="E30" s="1" t="str">
        <f t="shared" ca="1" si="0"/>
        <v/>
      </c>
    </row>
    <row r="31" spans="2:5" x14ac:dyDescent="0.35">
      <c r="B31" t="str" cm="1">
        <f t="array" ref="B31">IFERROR(IF(A31="","",_xlfn.XLOOKUP(A31,'Received Referrals'!$D$2:$D$282,'Received Referrals'!$E$2:$E$282&amp;" "&amp;'Received Referrals'!$F$2:$F$282,"")),"")</f>
        <v/>
      </c>
      <c r="C31" s="2" t="str">
        <f>IFERROR(IF(A31="","",_xlfn.XLOOKUP(A31,'Received Referrals'!$D$2:$D$1082,'Received Referrals'!$A$2:$A$1082,"")),"")</f>
        <v/>
      </c>
      <c r="D31" s="2"/>
      <c r="E31" s="1" t="str">
        <f t="shared" ca="1" si="0"/>
        <v/>
      </c>
    </row>
    <row r="32" spans="2:5" x14ac:dyDescent="0.35">
      <c r="B32" t="str" cm="1">
        <f t="array" ref="B32">IFERROR(IF(A32="","",_xlfn.XLOOKUP(A32,'Received Referrals'!$D$2:$D$282,'Received Referrals'!$E$2:$E$282&amp;" "&amp;'Received Referrals'!$F$2:$F$282,"")),"")</f>
        <v/>
      </c>
      <c r="C32" s="2" t="str">
        <f>IFERROR(IF(A32="","",_xlfn.XLOOKUP(A32,'Received Referrals'!$D$2:$D$1082,'Received Referrals'!$A$2:$A$1082,"")),"")</f>
        <v/>
      </c>
      <c r="D32" s="2"/>
      <c r="E32" s="1" t="str">
        <f t="shared" ca="1" si="0"/>
        <v/>
      </c>
    </row>
    <row r="33" spans="2:5" x14ac:dyDescent="0.35">
      <c r="B33" t="str" cm="1">
        <f t="array" ref="B33">IFERROR(IF(A33="","",_xlfn.XLOOKUP(A33,'Received Referrals'!$D$2:$D$282,'Received Referrals'!$E$2:$E$282&amp;" "&amp;'Received Referrals'!$F$2:$F$282,"")),"")</f>
        <v/>
      </c>
      <c r="C33" s="2" t="str">
        <f>IFERROR(IF(A33="","",_xlfn.XLOOKUP(A33,'Received Referrals'!$D$2:$D$1082,'Received Referrals'!$A$2:$A$1082,"")),"")</f>
        <v/>
      </c>
      <c r="D33" s="2"/>
      <c r="E33" s="1" t="str">
        <f t="shared" ca="1" si="0"/>
        <v/>
      </c>
    </row>
    <row r="34" spans="2:5" x14ac:dyDescent="0.35">
      <c r="B34" t="str" cm="1">
        <f t="array" ref="B34">IFERROR(IF(A34="","",_xlfn.XLOOKUP(A34,'Received Referrals'!$D$2:$D$282,'Received Referrals'!$E$2:$E$282&amp;" "&amp;'Received Referrals'!$F$2:$F$282,"")),"")</f>
        <v/>
      </c>
      <c r="C34" s="2" t="str">
        <f>IFERROR(IF(A34="","",_xlfn.XLOOKUP(A34,'Received Referrals'!$D$2:$D$1082,'Received Referrals'!$A$2:$A$1082,"")),"")</f>
        <v/>
      </c>
      <c r="D34" s="2"/>
      <c r="E34" s="1" t="str">
        <f t="shared" ca="1" si="0"/>
        <v/>
      </c>
    </row>
    <row r="35" spans="2:5" x14ac:dyDescent="0.35">
      <c r="B35" t="str" cm="1">
        <f t="array" ref="B35">IFERROR(IF(A35="","",_xlfn.XLOOKUP(A35,'Received Referrals'!$D$2:$D$282,'Received Referrals'!$E$2:$E$282&amp;" "&amp;'Received Referrals'!$F$2:$F$282,"")),"")</f>
        <v/>
      </c>
      <c r="C35" s="2" t="str">
        <f>IFERROR(IF(A35="","",_xlfn.XLOOKUP(A35,'Received Referrals'!$D$2:$D$1082,'Received Referrals'!$A$2:$A$1082,"")),"")</f>
        <v/>
      </c>
      <c r="D35" s="2"/>
      <c r="E35" s="1" t="str">
        <f t="shared" ca="1" si="0"/>
        <v/>
      </c>
    </row>
    <row r="36" spans="2:5" x14ac:dyDescent="0.35">
      <c r="B36" t="str" cm="1">
        <f t="array" ref="B36">IFERROR(IF(A36="","",_xlfn.XLOOKUP(A36,'Received Referrals'!$D$2:$D$282,'Received Referrals'!$E$2:$E$282&amp;" "&amp;'Received Referrals'!$F$2:$F$282,"")),"")</f>
        <v/>
      </c>
      <c r="C36" s="2" t="str">
        <f>IFERROR(IF(A36="","",_xlfn.XLOOKUP(A36,'Received Referrals'!$D$2:$D$1082,'Received Referrals'!$A$2:$A$1082,"")),"")</f>
        <v/>
      </c>
      <c r="D36" s="2"/>
      <c r="E36" s="1" t="str">
        <f t="shared" ca="1" si="0"/>
        <v/>
      </c>
    </row>
    <row r="37" spans="2:5" x14ac:dyDescent="0.35">
      <c r="B37" t="str" cm="1">
        <f t="array" ref="B37">IFERROR(IF(A37="","",_xlfn.XLOOKUP(A37,'Received Referrals'!$D$2:$D$282,'Received Referrals'!$E$2:$E$282&amp;" "&amp;'Received Referrals'!$F$2:$F$282,"")),"")</f>
        <v/>
      </c>
      <c r="C37" s="2" t="str">
        <f>IFERROR(IF(A37="","",_xlfn.XLOOKUP(A37,'Received Referrals'!$D$2:$D$1082,'Received Referrals'!$A$2:$A$1082,"")),"")</f>
        <v/>
      </c>
      <c r="D37" s="2"/>
      <c r="E37" s="1" t="str">
        <f t="shared" ca="1" si="0"/>
        <v/>
      </c>
    </row>
    <row r="38" spans="2:5" x14ac:dyDescent="0.35">
      <c r="B38" t="str" cm="1">
        <f t="array" ref="B38">IFERROR(IF(A38="","",_xlfn.XLOOKUP(A38,'Received Referrals'!$D$2:$D$282,'Received Referrals'!$E$2:$E$282&amp;" "&amp;'Received Referrals'!$F$2:$F$282,"")),"")</f>
        <v/>
      </c>
      <c r="C38" s="2" t="str">
        <f>IFERROR(IF(A38="","",_xlfn.XLOOKUP(A38,'Received Referrals'!$D$2:$D$1082,'Received Referrals'!$A$2:$A$1082,"")),"")</f>
        <v/>
      </c>
      <c r="D38" s="2"/>
      <c r="E38" s="1" t="str">
        <f t="shared" ca="1" si="0"/>
        <v/>
      </c>
    </row>
    <row r="39" spans="2:5" x14ac:dyDescent="0.35">
      <c r="B39" t="str" cm="1">
        <f t="array" ref="B39">IFERROR(IF(A39="","",_xlfn.XLOOKUP(A39,'Received Referrals'!$D$2:$D$282,'Received Referrals'!$E$2:$E$282&amp;" "&amp;'Received Referrals'!$F$2:$F$282,"")),"")</f>
        <v/>
      </c>
      <c r="C39" s="2" t="str">
        <f>IFERROR(IF(A39="","",_xlfn.XLOOKUP(A39,'Received Referrals'!$D$2:$D$1082,'Received Referrals'!$A$2:$A$1082,"")),"")</f>
        <v/>
      </c>
      <c r="D39" s="2"/>
      <c r="E39" s="1" t="str">
        <f t="shared" ca="1" si="0"/>
        <v/>
      </c>
    </row>
    <row r="40" spans="2:5" x14ac:dyDescent="0.35">
      <c r="B40" t="str" cm="1">
        <f t="array" ref="B40">IFERROR(IF(A40="","",_xlfn.XLOOKUP(A40,'Received Referrals'!$D$2:$D$282,'Received Referrals'!$E$2:$E$282&amp;" "&amp;'Received Referrals'!$F$2:$F$282,"")),"")</f>
        <v/>
      </c>
      <c r="C40" s="2" t="str">
        <f>IFERROR(IF(A40="","",_xlfn.XLOOKUP(A40,'Received Referrals'!$D$2:$D$1082,'Received Referrals'!$A$2:$A$1082,"")),"")</f>
        <v/>
      </c>
      <c r="D40" s="2"/>
      <c r="E40" s="1" t="str">
        <f t="shared" ca="1" si="0"/>
        <v/>
      </c>
    </row>
    <row r="41" spans="2:5" x14ac:dyDescent="0.35">
      <c r="B41" t="str" cm="1">
        <f t="array" ref="B41">IFERROR(IF(A41="","",_xlfn.XLOOKUP(A41,'Received Referrals'!$D$2:$D$282,'Received Referrals'!$E$2:$E$282&amp;" "&amp;'Received Referrals'!$F$2:$F$282,"")),"")</f>
        <v/>
      </c>
      <c r="C41" s="2" t="str">
        <f>IFERROR(IF(A41="","",_xlfn.XLOOKUP(A41,'Received Referrals'!$D$2:$D$1082,'Received Referrals'!$A$2:$A$1082,"")),"")</f>
        <v/>
      </c>
      <c r="D41" s="2"/>
      <c r="E41" s="1" t="str">
        <f t="shared" ca="1" si="0"/>
        <v/>
      </c>
    </row>
    <row r="42" spans="2:5" x14ac:dyDescent="0.35">
      <c r="B42" t="str" cm="1">
        <f t="array" ref="B42">IFERROR(IF(A42="","",_xlfn.XLOOKUP(A42,'Received Referrals'!$D$2:$D$282,'Received Referrals'!$E$2:$E$282&amp;" "&amp;'Received Referrals'!$F$2:$F$282,"")),"")</f>
        <v/>
      </c>
      <c r="C42" s="2" t="str">
        <f>IFERROR(IF(A42="","",_xlfn.XLOOKUP(A42,'Received Referrals'!$D$2:$D$1082,'Received Referrals'!$A$2:$A$1082,"")),"")</f>
        <v/>
      </c>
      <c r="D42" s="2"/>
      <c r="E42" s="1" t="str">
        <f t="shared" ca="1" si="0"/>
        <v/>
      </c>
    </row>
    <row r="43" spans="2:5" x14ac:dyDescent="0.35">
      <c r="B43" t="str" cm="1">
        <f t="array" ref="B43">IFERROR(IF(A43="","",_xlfn.XLOOKUP(A43,'Received Referrals'!$D$2:$D$282,'Received Referrals'!$E$2:$E$282&amp;" "&amp;'Received Referrals'!$F$2:$F$282,"")),"")</f>
        <v/>
      </c>
      <c r="C43" s="2" t="str">
        <f>IFERROR(IF(A43="","",_xlfn.XLOOKUP(A43,'Received Referrals'!$D$2:$D$1082,'Received Referrals'!$A$2:$A$1082,"")),"")</f>
        <v/>
      </c>
      <c r="D43" s="2"/>
      <c r="E43" s="1" t="str">
        <f t="shared" ca="1" si="0"/>
        <v/>
      </c>
    </row>
    <row r="44" spans="2:5" x14ac:dyDescent="0.35">
      <c r="B44" t="str" cm="1">
        <f t="array" ref="B44">IFERROR(IF(A44="","",_xlfn.XLOOKUP(A44,'Received Referrals'!$D$2:$D$282,'Received Referrals'!$E$2:$E$282&amp;" "&amp;'Received Referrals'!$F$2:$F$282,"")),"")</f>
        <v/>
      </c>
      <c r="C44" s="2" t="str">
        <f>IFERROR(IF(A44="","",_xlfn.XLOOKUP(A44,'Received Referrals'!$D$2:$D$1082,'Received Referrals'!$A$2:$A$1082,"")),"")</f>
        <v/>
      </c>
      <c r="D44" s="2"/>
      <c r="E44" s="1" t="str">
        <f t="shared" ca="1" si="0"/>
        <v/>
      </c>
    </row>
    <row r="45" spans="2:5" x14ac:dyDescent="0.35">
      <c r="B45" t="str" cm="1">
        <f t="array" ref="B45">IFERROR(IF(A45="","",_xlfn.XLOOKUP(A45,'Received Referrals'!$D$2:$D$282,'Received Referrals'!$E$2:$E$282&amp;" "&amp;'Received Referrals'!$F$2:$F$282,"")),"")</f>
        <v/>
      </c>
      <c r="C45" s="2" t="str">
        <f>IFERROR(IF(A45="","",_xlfn.XLOOKUP(A45,'Received Referrals'!$D$2:$D$1082,'Received Referrals'!$A$2:$A$1082,"")),"")</f>
        <v/>
      </c>
      <c r="D45" s="2"/>
      <c r="E45" s="1" t="str">
        <f t="shared" ca="1" si="0"/>
        <v/>
      </c>
    </row>
    <row r="46" spans="2:5" x14ac:dyDescent="0.35">
      <c r="B46" t="str" cm="1">
        <f t="array" ref="B46">IFERROR(IF(A46="","",_xlfn.XLOOKUP(A46,'Received Referrals'!$D$2:$D$282,'Received Referrals'!$E$2:$E$282&amp;" "&amp;'Received Referrals'!$F$2:$F$282,"")),"")</f>
        <v/>
      </c>
      <c r="C46" s="2" t="str">
        <f>IFERROR(IF(A46="","",_xlfn.XLOOKUP(A46,'Received Referrals'!$D$2:$D$1082,'Received Referrals'!$A$2:$A$1082,"")),"")</f>
        <v/>
      </c>
      <c r="D46" s="2"/>
      <c r="E46" s="1" t="str">
        <f t="shared" ca="1" si="0"/>
        <v/>
      </c>
    </row>
    <row r="47" spans="2:5" x14ac:dyDescent="0.35">
      <c r="B47" t="str" cm="1">
        <f t="array" ref="B47">IFERROR(IF(A47="","",_xlfn.XLOOKUP(A47,'Received Referrals'!$D$2:$D$282,'Received Referrals'!$E$2:$E$282&amp;" "&amp;'Received Referrals'!$F$2:$F$282,"")),"")</f>
        <v/>
      </c>
      <c r="C47" s="2" t="str">
        <f>IFERROR(IF(A47="","",_xlfn.XLOOKUP(A47,'Received Referrals'!$D$2:$D$1082,'Received Referrals'!$A$2:$A$1082,"")),"")</f>
        <v/>
      </c>
      <c r="D47" s="2"/>
      <c r="E47" s="1" t="str">
        <f t="shared" ca="1" si="0"/>
        <v/>
      </c>
    </row>
    <row r="48" spans="2:5" x14ac:dyDescent="0.35">
      <c r="B48" t="str" cm="1">
        <f t="array" ref="B48">IFERROR(IF(A48="","",_xlfn.XLOOKUP(A48,'Received Referrals'!$D$2:$D$282,'Received Referrals'!$E$2:$E$282&amp;" "&amp;'Received Referrals'!$F$2:$F$282,"")),"")</f>
        <v/>
      </c>
      <c r="C48" s="2" t="str">
        <f>IFERROR(IF(A48="","",_xlfn.XLOOKUP(A48,'Received Referrals'!$D$2:$D$1082,'Received Referrals'!$A$2:$A$1082,"")),"")</f>
        <v/>
      </c>
      <c r="D48" s="2"/>
      <c r="E48" s="1" t="str">
        <f t="shared" ca="1" si="0"/>
        <v/>
      </c>
    </row>
    <row r="49" spans="2:5" x14ac:dyDescent="0.35">
      <c r="B49" t="str" cm="1">
        <f t="array" ref="B49">IFERROR(IF(A49="","",_xlfn.XLOOKUP(A49,'Received Referrals'!$D$2:$D$282,'Received Referrals'!$E$2:$E$282&amp;" "&amp;'Received Referrals'!$F$2:$F$282,"")),"")</f>
        <v/>
      </c>
      <c r="C49" s="2" t="str">
        <f>IFERROR(IF(A49="","",_xlfn.XLOOKUP(A49,'Received Referrals'!$D$2:$D$1082,'Received Referrals'!$A$2:$A$1082,"")),"")</f>
        <v/>
      </c>
      <c r="D49" s="2"/>
      <c r="E49" s="1" t="str">
        <f t="shared" ca="1" si="0"/>
        <v/>
      </c>
    </row>
    <row r="50" spans="2:5" x14ac:dyDescent="0.35">
      <c r="B50" t="str" cm="1">
        <f t="array" ref="B50">IFERROR(IF(A50="","",_xlfn.XLOOKUP(A50,'Received Referrals'!$D$2:$D$282,'Received Referrals'!$E$2:$E$282&amp;" "&amp;'Received Referrals'!$F$2:$F$282,"")),"")</f>
        <v/>
      </c>
      <c r="C50" s="2" t="str">
        <f>IFERROR(IF(A50="","",_xlfn.XLOOKUP(A50,'Received Referrals'!$D$2:$D$1082,'Received Referrals'!$A$2:$A$1082,"")),"")</f>
        <v/>
      </c>
      <c r="D50" s="2"/>
      <c r="E50" s="1" t="str">
        <f t="shared" ca="1" si="0"/>
        <v/>
      </c>
    </row>
    <row r="51" spans="2:5" x14ac:dyDescent="0.35">
      <c r="B51" t="str" cm="1">
        <f t="array" ref="B51">IFERROR(IF(A51="","",_xlfn.XLOOKUP(A51,'Received Referrals'!$D$2:$D$282,'Received Referrals'!$E$2:$E$282&amp;" "&amp;'Received Referrals'!$F$2:$F$282,"")),"")</f>
        <v/>
      </c>
      <c r="C51" s="2" t="str">
        <f>IFERROR(IF(A51="","",_xlfn.XLOOKUP(A51,'Received Referrals'!$D$2:$D$1082,'Received Referrals'!$A$2:$A$1082,"")),"")</f>
        <v/>
      </c>
      <c r="D51" s="2"/>
      <c r="E51" s="1" t="str">
        <f t="shared" ca="1" si="0"/>
        <v/>
      </c>
    </row>
    <row r="52" spans="2:5" x14ac:dyDescent="0.35">
      <c r="B52" t="str" cm="1">
        <f t="array" ref="B52">IFERROR(IF(A52="","",_xlfn.XLOOKUP(A52,'Received Referrals'!$D$2:$D$282,'Received Referrals'!$E$2:$E$282&amp;" "&amp;'Received Referrals'!$F$2:$F$282,"")),"")</f>
        <v/>
      </c>
      <c r="C52" s="2" t="str">
        <f>IFERROR(IF(A52="","",_xlfn.XLOOKUP(A52,'Received Referrals'!$D$2:$D$1082,'Received Referrals'!$A$2:$A$1082,"")),"")</f>
        <v/>
      </c>
      <c r="D52" s="2"/>
      <c r="E52" s="1" t="str">
        <f t="shared" ca="1" si="0"/>
        <v/>
      </c>
    </row>
    <row r="53" spans="2:5" x14ac:dyDescent="0.35">
      <c r="B53" t="str" cm="1">
        <f t="array" ref="B53">IFERROR(IF(A53="","",_xlfn.XLOOKUP(A53,'Received Referrals'!$D$2:$D$282,'Received Referrals'!$E$2:$E$282&amp;" "&amp;'Received Referrals'!$F$2:$F$282,"")),"")</f>
        <v/>
      </c>
      <c r="C53" s="2" t="str">
        <f>IFERROR(IF(A53="","",_xlfn.XLOOKUP(A53,'Received Referrals'!$D$2:$D$1082,'Received Referrals'!$A$2:$A$1082,"")),"")</f>
        <v/>
      </c>
      <c r="D53" s="2"/>
      <c r="E53" s="1" t="str">
        <f t="shared" ca="1" si="0"/>
        <v/>
      </c>
    </row>
    <row r="54" spans="2:5" x14ac:dyDescent="0.35">
      <c r="B54" t="str" cm="1">
        <f t="array" ref="B54">IFERROR(IF(A54="","",_xlfn.XLOOKUP(A54,'Received Referrals'!$D$2:$D$282,'Received Referrals'!$E$2:$E$282&amp;" "&amp;'Received Referrals'!$F$2:$F$282,"")),"")</f>
        <v/>
      </c>
      <c r="C54" s="2" t="str">
        <f>IFERROR(IF(A54="","",_xlfn.XLOOKUP(A54,'Received Referrals'!$D$2:$D$1082,'Received Referrals'!$A$2:$A$1082,"")),"")</f>
        <v/>
      </c>
      <c r="D54" s="2"/>
      <c r="E54" s="1" t="str">
        <f t="shared" ca="1" si="0"/>
        <v/>
      </c>
    </row>
    <row r="55" spans="2:5" x14ac:dyDescent="0.35">
      <c r="B55" t="str" cm="1">
        <f t="array" ref="B55">IFERROR(IF(A55="","",_xlfn.XLOOKUP(A55,'Received Referrals'!$D$2:$D$282,'Received Referrals'!$E$2:$E$282&amp;" "&amp;'Received Referrals'!$F$2:$F$282,"")),"")</f>
        <v/>
      </c>
      <c r="C55" s="2" t="str">
        <f>IFERROR(IF(A55="","",_xlfn.XLOOKUP(A55,'Received Referrals'!$D$2:$D$1082,'Received Referrals'!$A$2:$A$1082,"")),"")</f>
        <v/>
      </c>
      <c r="D55" s="2"/>
      <c r="E55" s="1" t="str">
        <f t="shared" ca="1" si="0"/>
        <v/>
      </c>
    </row>
    <row r="56" spans="2:5" x14ac:dyDescent="0.35">
      <c r="B56" t="str" cm="1">
        <f t="array" ref="B56">IFERROR(IF(A56="","",_xlfn.XLOOKUP(A56,'Received Referrals'!$D$2:$D$282,'Received Referrals'!$E$2:$E$282&amp;" "&amp;'Received Referrals'!$F$2:$F$282,"")),"")</f>
        <v/>
      </c>
      <c r="C56" s="2" t="str">
        <f>IFERROR(IF(A56="","",_xlfn.XLOOKUP(A56,'Received Referrals'!$D$2:$D$1082,'Received Referrals'!$A$2:$A$1082,"")),"")</f>
        <v/>
      </c>
      <c r="D56" s="2"/>
      <c r="E56" s="1" t="str">
        <f t="shared" ca="1" si="0"/>
        <v/>
      </c>
    </row>
    <row r="57" spans="2:5" x14ac:dyDescent="0.35">
      <c r="B57" t="str" cm="1">
        <f t="array" ref="B57">IFERROR(IF(A57="","",_xlfn.XLOOKUP(A57,'Received Referrals'!$D$2:$D$282,'Received Referrals'!$E$2:$E$282&amp;" "&amp;'Received Referrals'!$F$2:$F$282,"")),"")</f>
        <v/>
      </c>
      <c r="C57" s="2" t="str">
        <f>IFERROR(IF(A57="","",_xlfn.XLOOKUP(A57,'Received Referrals'!$D$2:$D$1082,'Received Referrals'!$A$2:$A$1082,"")),"")</f>
        <v/>
      </c>
      <c r="D57" s="2"/>
      <c r="E57" s="1" t="str">
        <f t="shared" ca="1" si="0"/>
        <v/>
      </c>
    </row>
    <row r="58" spans="2:5" x14ac:dyDescent="0.35">
      <c r="B58" t="str" cm="1">
        <f t="array" ref="B58">IFERROR(IF(A58="","",_xlfn.XLOOKUP(A58,'Received Referrals'!$D$2:$D$282,'Received Referrals'!$E$2:$E$282&amp;" "&amp;'Received Referrals'!$F$2:$F$282,"")),"")</f>
        <v/>
      </c>
      <c r="C58" s="2" t="str">
        <f>IFERROR(IF(A58="","",_xlfn.XLOOKUP(A58,'Received Referrals'!$D$2:$D$1082,'Received Referrals'!$A$2:$A$1082,"")),"")</f>
        <v/>
      </c>
      <c r="D58" s="2"/>
      <c r="E58" s="1" t="str">
        <f t="shared" ca="1" si="0"/>
        <v/>
      </c>
    </row>
    <row r="59" spans="2:5" x14ac:dyDescent="0.35">
      <c r="B59" t="str" cm="1">
        <f t="array" ref="B59">IFERROR(IF(A59="","",_xlfn.XLOOKUP(A59,'Received Referrals'!$D$2:$D$282,'Received Referrals'!$E$2:$E$282&amp;" "&amp;'Received Referrals'!$F$2:$F$282,"")),"")</f>
        <v/>
      </c>
      <c r="C59" s="2" t="str">
        <f>IFERROR(IF(A59="","",_xlfn.XLOOKUP(A59,'Received Referrals'!$D$2:$D$1082,'Received Referrals'!$A$2:$A$1082,"")),"")</f>
        <v/>
      </c>
      <c r="D59" s="2"/>
      <c r="E59" s="1" t="str">
        <f t="shared" ca="1" si="0"/>
        <v/>
      </c>
    </row>
    <row r="60" spans="2:5" x14ac:dyDescent="0.35">
      <c r="B60" t="str" cm="1">
        <f t="array" ref="B60">IFERROR(IF(A60="","",_xlfn.XLOOKUP(A60,'Received Referrals'!$D$2:$D$282,'Received Referrals'!$E$2:$E$282&amp;" "&amp;'Received Referrals'!$F$2:$F$282,"")),"")</f>
        <v/>
      </c>
      <c r="C60" s="2" t="str">
        <f>IFERROR(IF(A60="","",_xlfn.XLOOKUP(A60,'Received Referrals'!$D$2:$D$1082,'Received Referrals'!$A$2:$A$1082,"")),"")</f>
        <v/>
      </c>
      <c r="D60" s="2"/>
      <c r="E60" s="1" t="str">
        <f t="shared" ca="1" si="0"/>
        <v/>
      </c>
    </row>
    <row r="61" spans="2:5" x14ac:dyDescent="0.35">
      <c r="B61" t="str" cm="1">
        <f t="array" ref="B61">IFERROR(IF(A61="","",_xlfn.XLOOKUP(A61,'Received Referrals'!$D$2:$D$282,'Received Referrals'!$E$2:$E$282&amp;" "&amp;'Received Referrals'!$F$2:$F$282,"")),"")</f>
        <v/>
      </c>
      <c r="C61" s="2" t="str">
        <f>IFERROR(IF(A61="","",_xlfn.XLOOKUP(A61,'Received Referrals'!$D$2:$D$1082,'Received Referrals'!$A$2:$A$1082,"")),"")</f>
        <v/>
      </c>
      <c r="D61" s="2"/>
      <c r="E61" s="1" t="str">
        <f t="shared" ca="1" si="0"/>
        <v/>
      </c>
    </row>
    <row r="62" spans="2:5" x14ac:dyDescent="0.35">
      <c r="B62" t="str" cm="1">
        <f t="array" ref="B62">IFERROR(IF(A62="","",_xlfn.XLOOKUP(A62,'Received Referrals'!$D$2:$D$282,'Received Referrals'!$E$2:$E$282&amp;" "&amp;'Received Referrals'!$F$2:$F$282,"")),"")</f>
        <v/>
      </c>
      <c r="C62" s="2" t="str">
        <f>IFERROR(IF(A62="","",_xlfn.XLOOKUP(A62,'Received Referrals'!$D$2:$D$1082,'Received Referrals'!$A$2:$A$1082,"")),"")</f>
        <v/>
      </c>
      <c r="D62" s="2"/>
      <c r="E62" s="1" t="str">
        <f t="shared" ca="1" si="0"/>
        <v/>
      </c>
    </row>
    <row r="63" spans="2:5" x14ac:dyDescent="0.35">
      <c r="B63" t="str" cm="1">
        <f t="array" ref="B63">IFERROR(IF(A63="","",_xlfn.XLOOKUP(A63,'Received Referrals'!$D$2:$D$282,'Received Referrals'!$E$2:$E$282&amp;" "&amp;'Received Referrals'!$F$2:$F$282,"")),"")</f>
        <v/>
      </c>
      <c r="C63" s="2" t="str">
        <f>IFERROR(IF(A63="","",_xlfn.XLOOKUP(A63,'Received Referrals'!$D$2:$D$1082,'Received Referrals'!$A$2:$A$1082,"")),"")</f>
        <v/>
      </c>
      <c r="D63" s="2"/>
      <c r="E63" s="1" t="str">
        <f t="shared" ca="1" si="0"/>
        <v/>
      </c>
    </row>
    <row r="64" spans="2:5" x14ac:dyDescent="0.35">
      <c r="B64" t="str" cm="1">
        <f t="array" ref="B64">IFERROR(IF(A64="","",_xlfn.XLOOKUP(A64,'Received Referrals'!$D$2:$D$282,'Received Referrals'!$E$2:$E$282&amp;" "&amp;'Received Referrals'!$F$2:$F$282,"")),"")</f>
        <v/>
      </c>
      <c r="C64" s="2" t="str">
        <f>IFERROR(IF(A64="","",_xlfn.XLOOKUP(A64,'Received Referrals'!$D$2:$D$1082,'Received Referrals'!$A$2:$A$1082,"")),"")</f>
        <v/>
      </c>
      <c r="D64" s="2"/>
      <c r="E64" s="1" t="str">
        <f t="shared" ca="1" si="0"/>
        <v/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EB7FE-5843-4CF6-89A4-97687BBB7CDB}">
  <dimension ref="A1:F14"/>
  <sheetViews>
    <sheetView tabSelected="1" workbookViewId="0">
      <selection activeCell="J22" sqref="J22"/>
    </sheetView>
  </sheetViews>
  <sheetFormatPr defaultRowHeight="14.5" x14ac:dyDescent="0.35"/>
  <cols>
    <col min="2" max="2" width="15.7265625" customWidth="1"/>
    <col min="3" max="3" width="15.1796875" customWidth="1"/>
    <col min="4" max="4" width="18.81640625" customWidth="1"/>
    <col min="5" max="5" width="17.7265625" customWidth="1"/>
    <col min="6" max="6" width="20.81640625" customWidth="1"/>
  </cols>
  <sheetData>
    <row r="1" spans="1:6" x14ac:dyDescent="0.35">
      <c r="A1" t="s">
        <v>3</v>
      </c>
      <c r="B1" t="s">
        <v>24</v>
      </c>
      <c r="C1" t="s">
        <v>25</v>
      </c>
      <c r="D1" t="s">
        <v>26</v>
      </c>
      <c r="E1" t="s">
        <v>27</v>
      </c>
      <c r="F1" t="s">
        <v>28</v>
      </c>
    </row>
    <row r="2" spans="1:6" x14ac:dyDescent="0.35">
      <c r="A2">
        <v>1111</v>
      </c>
      <c r="B2" t="str" cm="1">
        <f t="array" ref="B2">IFERROR(IF(A2="","",_xlfn.XLOOKUP(A2,'Received Referrals'!$D$2:$D$282,'Received Referrals'!$E$2:$E$282&amp;" "&amp;'Received Referrals'!$F$2:$F$282,"")),"")</f>
        <v>Test Test</v>
      </c>
      <c r="C2" s="2">
        <f>IFERROR(IF(A2="","",_xlfn.XLOOKUP(A2,'Received Referrals'!$D$2:$D$1082,'Received Referrals'!$A$2:$A$1082,"")),"")</f>
        <v>45962</v>
      </c>
      <c r="D2" s="2">
        <v>45963</v>
      </c>
      <c r="E2">
        <f t="shared" ref="E2:E14" ca="1" si="0">IF(D2="","",MAX(0,TODAY()-D2))</f>
        <v>169</v>
      </c>
      <c r="F2" t="s">
        <v>29</v>
      </c>
    </row>
    <row r="3" spans="1:6" x14ac:dyDescent="0.35">
      <c r="B3" t="str" cm="1">
        <f t="array" ref="B3">IFERROR(IF(A3="","",_xlfn.XLOOKUP(A3,'Received Referrals'!$D$2:$D$282,'Received Referrals'!$E$2:$E$282&amp;" "&amp;'Received Referrals'!$F$2:$F$282,"")),"")</f>
        <v/>
      </c>
      <c r="C3" s="2" t="str">
        <f>IFERROR(IF(A3="","",_xlfn.XLOOKUP(A3,'Received Referrals'!$D$2:$D$1082,'Received Referrals'!$A$2:$A$1082,"")),"")</f>
        <v/>
      </c>
      <c r="E3" t="str">
        <f t="shared" ca="1" si="0"/>
        <v/>
      </c>
    </row>
    <row r="4" spans="1:6" x14ac:dyDescent="0.35">
      <c r="B4" t="str" cm="1">
        <f t="array" ref="B4">IFERROR(IF(A4="","",_xlfn.XLOOKUP(A4,'Received Referrals'!$D$2:$D$282,'Received Referrals'!$E$2:$E$282&amp;" "&amp;'Received Referrals'!$F$2:$F$282,"")),"")</f>
        <v/>
      </c>
      <c r="C4" s="2" t="str">
        <f>IFERROR(IF(A4="","",_xlfn.XLOOKUP(A4,'Received Referrals'!$D$2:$D$1082,'Received Referrals'!$A$2:$A$1082,"")),"")</f>
        <v/>
      </c>
      <c r="E4" t="str">
        <f t="shared" ca="1" si="0"/>
        <v/>
      </c>
    </row>
    <row r="5" spans="1:6" x14ac:dyDescent="0.35">
      <c r="B5" t="str" cm="1">
        <f t="array" ref="B5">IFERROR(IF(A5="","",_xlfn.XLOOKUP(A5,'Received Referrals'!$D$2:$D$282,'Received Referrals'!$E$2:$E$282&amp;" "&amp;'Received Referrals'!$F$2:$F$282,"")),"")</f>
        <v/>
      </c>
      <c r="C5" s="2" t="str">
        <f>IFERROR(IF(A5="","",_xlfn.XLOOKUP(A5,'Received Referrals'!$D$2:$D$1082,'Received Referrals'!$A$2:$A$1082,"")),"")</f>
        <v/>
      </c>
      <c r="E5" t="str">
        <f t="shared" ca="1" si="0"/>
        <v/>
      </c>
    </row>
    <row r="6" spans="1:6" x14ac:dyDescent="0.35">
      <c r="B6" t="str" cm="1">
        <f t="array" ref="B6">IFERROR(IF(A6="","",_xlfn.XLOOKUP(A6,'Received Referrals'!$D$2:$D$282,'Received Referrals'!$E$2:$E$282&amp;" "&amp;'Received Referrals'!$F$2:$F$282,"")),"")</f>
        <v/>
      </c>
      <c r="C6" s="2" t="str">
        <f>IFERROR(IF(A6="","",_xlfn.XLOOKUP(A6,'Received Referrals'!$D$2:$D$1082,'Received Referrals'!$A$2:$A$1082,"")),"")</f>
        <v/>
      </c>
      <c r="E6" t="str">
        <f t="shared" ca="1" si="0"/>
        <v/>
      </c>
    </row>
    <row r="7" spans="1:6" x14ac:dyDescent="0.35">
      <c r="B7" t="str" cm="1">
        <f t="array" ref="B7">IFERROR(IF(A7="","",_xlfn.XLOOKUP(A7,'Received Referrals'!$D$2:$D$282,'Received Referrals'!$E$2:$E$282&amp;" "&amp;'Received Referrals'!$F$2:$F$282,"")),"")</f>
        <v/>
      </c>
      <c r="C7" s="2" t="str">
        <f>IFERROR(IF(A7="","",_xlfn.XLOOKUP(A7,'Received Referrals'!$D$2:$D$1082,'Received Referrals'!$A$2:$A$1082,"")),"")</f>
        <v/>
      </c>
      <c r="E7" t="str">
        <f t="shared" ca="1" si="0"/>
        <v/>
      </c>
    </row>
    <row r="8" spans="1:6" x14ac:dyDescent="0.35">
      <c r="B8" t="str" cm="1">
        <f t="array" ref="B8">IFERROR(IF(A8="","",_xlfn.XLOOKUP(A8,'Received Referrals'!$D$2:$D$282,'Received Referrals'!$E$2:$E$282&amp;" "&amp;'Received Referrals'!$F$2:$F$282,"")),"")</f>
        <v/>
      </c>
      <c r="C8" s="2" t="str">
        <f>IFERROR(IF(A8="","",_xlfn.XLOOKUP(A8,'Received Referrals'!$D$2:$D$1082,'Received Referrals'!$A$2:$A$1082,"")),"")</f>
        <v/>
      </c>
      <c r="E8" t="str">
        <f t="shared" ca="1" si="0"/>
        <v/>
      </c>
    </row>
    <row r="9" spans="1:6" x14ac:dyDescent="0.35">
      <c r="B9" t="str" cm="1">
        <f t="array" ref="B9">IFERROR(IF(A9="","",_xlfn.XLOOKUP(A9,'Received Referrals'!$D$2:$D$282,'Received Referrals'!$E$2:$E$282&amp;" "&amp;'Received Referrals'!$F$2:$F$282,"")),"")</f>
        <v/>
      </c>
      <c r="C9" s="2" t="str">
        <f>IFERROR(IF(A9="","",_xlfn.XLOOKUP(A9,'Received Referrals'!$D$2:$D$1082,'Received Referrals'!$A$2:$A$1082,"")),"")</f>
        <v/>
      </c>
      <c r="E9" t="str">
        <f t="shared" ca="1" si="0"/>
        <v/>
      </c>
    </row>
    <row r="10" spans="1:6" x14ac:dyDescent="0.35">
      <c r="B10" t="str" cm="1">
        <f t="array" ref="B10">IFERROR(IF(A10="","",_xlfn.XLOOKUP(A10,'Received Referrals'!$D$2:$D$282,'Received Referrals'!$E$2:$E$282&amp;" "&amp;'Received Referrals'!$F$2:$F$282,"")),"")</f>
        <v/>
      </c>
      <c r="C10" s="2" t="str">
        <f>IFERROR(IF(A10="","",_xlfn.XLOOKUP(A10,'Received Referrals'!$D$2:$D$1082,'Received Referrals'!$A$2:$A$1082,"")),"")</f>
        <v/>
      </c>
      <c r="E10" t="str">
        <f t="shared" ca="1" si="0"/>
        <v/>
      </c>
    </row>
    <row r="11" spans="1:6" x14ac:dyDescent="0.35">
      <c r="B11" t="str" cm="1">
        <f t="array" ref="B11">IFERROR(IF(A11="","",_xlfn.XLOOKUP(A11,'Received Referrals'!$D$2:$D$282,'Received Referrals'!$E$2:$E$282&amp;" "&amp;'Received Referrals'!$F$2:$F$282,"")),"")</f>
        <v/>
      </c>
      <c r="C11" s="2" t="str">
        <f>IFERROR(IF(A11="","",_xlfn.XLOOKUP(A11,'Received Referrals'!$D$2:$D$1082,'Received Referrals'!$A$2:$A$1082,"")),"")</f>
        <v/>
      </c>
      <c r="E11" t="str">
        <f t="shared" ca="1" si="0"/>
        <v/>
      </c>
    </row>
    <row r="12" spans="1:6" x14ac:dyDescent="0.35">
      <c r="B12" t="str" cm="1">
        <f t="array" ref="B12">IFERROR(IF(A12="","",_xlfn.XLOOKUP(A12,'Received Referrals'!$D$2:$D$282,'Received Referrals'!$E$2:$E$282&amp;" "&amp;'Received Referrals'!$F$2:$F$282,"")),"")</f>
        <v/>
      </c>
      <c r="C12" s="2" t="str">
        <f>IFERROR(IF(A12="","",_xlfn.XLOOKUP(A12,'Received Referrals'!$D$2:$D$1082,'Received Referrals'!$A$2:$A$1082,"")),"")</f>
        <v/>
      </c>
      <c r="E12" t="str">
        <f t="shared" ca="1" si="0"/>
        <v/>
      </c>
    </row>
    <row r="13" spans="1:6" x14ac:dyDescent="0.35">
      <c r="B13" t="str" cm="1">
        <f t="array" ref="B13">IFERROR(IF(A13="","",_xlfn.XLOOKUP(A13,'Received Referrals'!$D$2:$D$282,'Received Referrals'!$E$2:$E$282&amp;" "&amp;'Received Referrals'!$F$2:$F$282,"")),"")</f>
        <v/>
      </c>
      <c r="C13" s="2" t="str">
        <f>IFERROR(IF(A13="","",_xlfn.XLOOKUP(A13,'Received Referrals'!$D$2:$D$1082,'Received Referrals'!$A$2:$A$1082,"")),"")</f>
        <v/>
      </c>
      <c r="E13" t="str">
        <f t="shared" ca="1" si="0"/>
        <v/>
      </c>
    </row>
    <row r="14" spans="1:6" x14ac:dyDescent="0.35">
      <c r="B14" t="str" cm="1">
        <f t="array" ref="B14">IFERROR(IF(A14="","",_xlfn.XLOOKUP(A14,'Received Referrals'!$D$2:$D$282,'Received Referrals'!$E$2:$E$282&amp;" "&amp;'Received Referrals'!$F$2:$F$282,"")),"")</f>
        <v/>
      </c>
      <c r="C14" s="2" t="str">
        <f>IFERROR(IF(A14="","",_xlfn.XLOOKUP(A14,'Received Referrals'!$D$2:$D$1082,'Received Referrals'!$A$2:$A$1082,"")),"")</f>
        <v/>
      </c>
      <c r="E14" t="str">
        <f t="shared" ca="1" si="0"/>
        <v/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A24989-3719-4AA0-8F25-9DFCF1CD109C}">
          <x14:formula1>
            <xm:f>Lists!$E$2:$E$5</xm:f>
          </x14:formula1>
          <xm:sqref>F2:F14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9DD5C-4573-4928-A92B-DC6FA55E464D}">
  <dimension ref="A1:E6"/>
  <sheetViews>
    <sheetView workbookViewId="0">
      <selection activeCell="B13" sqref="B13"/>
    </sheetView>
  </sheetViews>
  <sheetFormatPr defaultRowHeight="14.5" x14ac:dyDescent="0.35"/>
  <cols>
    <col min="1" max="1" width="19" customWidth="1"/>
    <col min="2" max="2" width="16.81640625" customWidth="1"/>
  </cols>
  <sheetData>
    <row r="1" spans="1:5" x14ac:dyDescent="0.35">
      <c r="A1" s="1" t="s">
        <v>30</v>
      </c>
      <c r="B1" s="1" t="s">
        <v>10</v>
      </c>
      <c r="C1" s="1" t="s">
        <v>11</v>
      </c>
      <c r="D1" s="1" t="s">
        <v>8</v>
      </c>
      <c r="E1" s="1" t="s">
        <v>31</v>
      </c>
    </row>
    <row r="2" spans="1:5" ht="29" x14ac:dyDescent="0.35">
      <c r="A2" s="1" t="s">
        <v>12</v>
      </c>
      <c r="B2" s="1" t="s">
        <v>32</v>
      </c>
      <c r="C2" s="1" t="s">
        <v>18</v>
      </c>
      <c r="D2" s="1" t="s">
        <v>33</v>
      </c>
      <c r="E2" s="1" t="s">
        <v>29</v>
      </c>
    </row>
    <row r="3" spans="1:5" ht="29" x14ac:dyDescent="0.35">
      <c r="A3" s="1" t="s">
        <v>34</v>
      </c>
      <c r="B3" s="1" t="s">
        <v>17</v>
      </c>
      <c r="C3" s="1" t="s">
        <v>35</v>
      </c>
      <c r="D3" s="1" t="s">
        <v>15</v>
      </c>
      <c r="E3" s="1" t="s">
        <v>36</v>
      </c>
    </row>
    <row r="4" spans="1:5" ht="29" x14ac:dyDescent="0.35">
      <c r="A4" s="1" t="s">
        <v>37</v>
      </c>
      <c r="B4" s="1" t="s">
        <v>38</v>
      </c>
      <c r="C4" s="1" t="s">
        <v>39</v>
      </c>
      <c r="D4" s="1" t="s">
        <v>40</v>
      </c>
      <c r="E4" s="1" t="s">
        <v>41</v>
      </c>
    </row>
    <row r="5" spans="1:5" x14ac:dyDescent="0.35">
      <c r="A5" s="1" t="s">
        <v>42</v>
      </c>
      <c r="B5" s="1"/>
      <c r="C5" s="1" t="s">
        <v>43</v>
      </c>
      <c r="D5" s="1"/>
      <c r="E5" s="1" t="s">
        <v>44</v>
      </c>
    </row>
    <row r="6" spans="1:5" x14ac:dyDescent="0.35">
      <c r="A6" s="1" t="s">
        <v>45</v>
      </c>
      <c r="B6" s="1"/>
      <c r="C6" s="1"/>
      <c r="D6" s="1"/>
      <c r="E6" s="1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653556C37DEB42A5FC3EDD32CC5912" ma:contentTypeVersion="19" ma:contentTypeDescription="Create a new document." ma:contentTypeScope="" ma:versionID="992f67cb04697dfbfcd82f9eec768174">
  <xsd:schema xmlns:xsd="http://www.w3.org/2001/XMLSchema" xmlns:xs="http://www.w3.org/2001/XMLSchema" xmlns:p="http://schemas.microsoft.com/office/2006/metadata/properties" xmlns:ns2="86b41af3-4b8b-4b1e-b157-daa8a6f00239" xmlns:ns3="e717b5cd-53c9-4c57-8299-162e97189e66" xmlns:ns4="3e035340-2944-4727-9f74-27603fa6c14a" targetNamespace="http://schemas.microsoft.com/office/2006/metadata/properties" ma:root="true" ma:fieldsID="8ef8befe73b8c30a5a21e08df554b0b2" ns2:_="" ns3:_="" ns4:_="">
    <xsd:import namespace="86b41af3-4b8b-4b1e-b157-daa8a6f00239"/>
    <xsd:import namespace="e717b5cd-53c9-4c57-8299-162e97189e66"/>
    <xsd:import namespace="3e035340-2944-4727-9f74-27603fa6c1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BillingMetadata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b41af3-4b8b-4b1e-b157-daa8a6f00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8e950ff-f1bc-4f65-9ab7-38c216eebb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17b5cd-53c9-4c57-8299-162e97189e6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35340-2944-4727-9f74-27603fa6c14a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7d1664d3-674b-4115-8e65-b219adb92f0a}" ma:internalName="TaxCatchAll" ma:showField="CatchAllData" ma:web="e717b5cd-53c9-4c57-8299-162e97189e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e035340-2944-4727-9f74-27603fa6c14a" xsi:nil="true"/>
    <lcf76f155ced4ddcb4097134ff3c332f xmlns="86b41af3-4b8b-4b1e-b157-daa8a6f0023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C57C5F1-EF33-4642-A3FB-2DBC95527F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647D885-6BF6-41C5-B194-D43AA59F8B3E}"/>
</file>

<file path=customXml/itemProps3.xml><?xml version="1.0" encoding="utf-8"?>
<ds:datastoreItem xmlns:ds="http://schemas.openxmlformats.org/officeDocument/2006/customXml" ds:itemID="{11153F3F-7080-4925-9644-BF28B176CC43}">
  <ds:schemaRefs>
    <ds:schemaRef ds:uri="http://schemas.microsoft.com/office/2006/metadata/properties"/>
    <ds:schemaRef ds:uri="http://schemas.microsoft.com/office/infopath/2007/PartnerControls"/>
    <ds:schemaRef ds:uri="ce1e5d7c-6ffe-465a-8552-8a6ef7011132"/>
    <ds:schemaRef ds:uri="3bb2e315-5059-4ecc-8177-6a2d44e3778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Received Referrals</vt:lpstr>
      <vt:lpstr>Current Monitor List</vt:lpstr>
      <vt:lpstr>Current Waitlist</vt:lpstr>
      <vt:lpstr>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Sally Nicklin</dc:creator>
  <cp:keywords/>
  <dc:description/>
  <cp:lastModifiedBy>Hannah McGhee</cp:lastModifiedBy>
  <cp:revision/>
  <dcterms:created xsi:type="dcterms:W3CDTF">2025-11-30T23:31:07Z</dcterms:created>
  <dcterms:modified xsi:type="dcterms:W3CDTF">2026-04-20T05:29:30Z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0x010100BE653556C37DEB42A5FC3EDD32CC5912</vt:lpwstr>
  </property>
  <property fmtid="{D5CDD505-2E9C-101B-9397-08002B2CF9AE}" pid="3" name="Order">
    <vt:r8>52400</vt:r8>
  </property>
  <property fmtid="{D5CDD505-2E9C-101B-9397-08002B2CF9AE}" pid="4" name="TriggerFlowInfo">
    <vt:lpwstr/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MediaServiceImageTags">
    <vt:lpwstr/>
  </property>
</Properties>
</file>