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15" windowHeight="7920" tabRatio="874" activeTab="0"/>
  </bookViews>
  <sheets>
    <sheet name="Table 6.01" sheetId="1" r:id="rId1"/>
    <sheet name="Table 6.02" sheetId="2" r:id="rId2"/>
    <sheet name="Table 6.03" sheetId="3" r:id="rId3"/>
    <sheet name="Table 6.04" sheetId="4" r:id="rId4"/>
    <sheet name="Table 6.05" sheetId="5" r:id="rId5"/>
    <sheet name="Table 6.06" sheetId="6" r:id="rId6"/>
    <sheet name="Table 6.07" sheetId="7" r:id="rId7"/>
    <sheet name="Table 6.08" sheetId="8" r:id="rId8"/>
    <sheet name="Table 6.09" sheetId="9" r:id="rId9"/>
    <sheet name="Table 6.10" sheetId="10" r:id="rId10"/>
    <sheet name="Table 6.11" sheetId="11" r:id="rId11"/>
    <sheet name="Table 6.12" sheetId="12" r:id="rId12"/>
    <sheet name="Table 6.13" sheetId="13" r:id="rId13"/>
    <sheet name="Table 6.14" sheetId="14" r:id="rId14"/>
    <sheet name="Table 6.15" sheetId="15" r:id="rId15"/>
    <sheet name="Table 6.16" sheetId="16" r:id="rId16"/>
    <sheet name="Table 6.17" sheetId="17" r:id="rId17"/>
    <sheet name="Table 6.18" sheetId="18" r:id="rId18"/>
    <sheet name="Table 6.19" sheetId="19" r:id="rId19"/>
    <sheet name="Table 6.20" sheetId="20" r:id="rId20"/>
    <sheet name="Table 6.21Prim" sheetId="21" r:id="rId21"/>
    <sheet name="Table 6.21Multi" sheetId="22" r:id="rId22"/>
    <sheet name="Table 6.22" sheetId="23" r:id="rId23"/>
  </sheets>
  <definedNames>
    <definedName name="_xlnm.Print_Area" localSheetId="19">'Table 6.20'!$A$1:$S$17</definedName>
  </definedNames>
  <calcPr fullCalcOnLoad="1"/>
</workbook>
</file>

<file path=xl/sharedStrings.xml><?xml version="1.0" encoding="utf-8"?>
<sst xmlns="http://schemas.openxmlformats.org/spreadsheetml/2006/main" count="1463" uniqueCount="312">
  <si>
    <t>Plurality of pregnancy</t>
  </si>
  <si>
    <t>Onset of labour</t>
  </si>
  <si>
    <t>Singleton</t>
  </si>
  <si>
    <t>Multiple</t>
  </si>
  <si>
    <t>Total</t>
  </si>
  <si>
    <t>No.</t>
  </si>
  <si>
    <t>%</t>
  </si>
  <si>
    <t>Spontaneous - not augmented</t>
  </si>
  <si>
    <t>Spontaneous - augmented</t>
  </si>
  <si>
    <t>Induced</t>
  </si>
  <si>
    <t>No labour</t>
  </si>
  <si>
    <t>Under 20</t>
  </si>
  <si>
    <t>20 - 34</t>
  </si>
  <si>
    <t>35 and over</t>
  </si>
  <si>
    <t>Reason for induction</t>
  </si>
  <si>
    <t>Mothers with induced labour</t>
  </si>
  <si>
    <t>Prolonged pregnancy</t>
  </si>
  <si>
    <t>Poor fetal growth</t>
  </si>
  <si>
    <t>Diabetes complicating pregnancy</t>
  </si>
  <si>
    <t>TABLE 6.04</t>
  </si>
  <si>
    <t>Presentation</t>
  </si>
  <si>
    <t>Vertex</t>
  </si>
  <si>
    <t>Face</t>
  </si>
  <si>
    <t>Brow</t>
  </si>
  <si>
    <t>Breech</t>
  </si>
  <si>
    <t>Other</t>
  </si>
  <si>
    <t>TABLE 6.05</t>
  </si>
  <si>
    <t xml:space="preserve">Method of </t>
  </si>
  <si>
    <t>Forceps</t>
  </si>
  <si>
    <t>Vacuum extraction</t>
  </si>
  <si>
    <t>LSCS</t>
  </si>
  <si>
    <t>Classical CS</t>
  </si>
  <si>
    <t>Age of mother (years)</t>
  </si>
  <si>
    <t xml:space="preserve">TABLE 6.07           </t>
  </si>
  <si>
    <t>Forceps/</t>
  </si>
  <si>
    <t>Caesarean</t>
  </si>
  <si>
    <t>Vacuum</t>
  </si>
  <si>
    <t>Section</t>
  </si>
  <si>
    <t>Reason for</t>
  </si>
  <si>
    <t>Caesarean Section</t>
  </si>
  <si>
    <t>Fetal distress</t>
  </si>
  <si>
    <t>Mothers</t>
  </si>
  <si>
    <t>Prolonged second stage</t>
  </si>
  <si>
    <t>Total mothers</t>
  </si>
  <si>
    <t>Long labour</t>
  </si>
  <si>
    <t>Primary post-partum haemorrhage</t>
  </si>
  <si>
    <t>Obstructed labour</t>
  </si>
  <si>
    <t>Monitoring of fetal heart during labour</t>
  </si>
  <si>
    <t>Post-partum haemorrhage</t>
  </si>
  <si>
    <t>Obstetrician</t>
  </si>
  <si>
    <t>Midwife</t>
  </si>
  <si>
    <t>Age of mother</t>
  </si>
  <si>
    <t>Total babies born after a period of labour</t>
  </si>
  <si>
    <t>(a) Includes babies born between 37 and 41 completed gestational weeks.</t>
  </si>
  <si>
    <r>
      <t xml:space="preserve">Total </t>
    </r>
    <r>
      <rPr>
        <vertAlign val="superscript"/>
        <sz val="10"/>
        <rFont val="Arial"/>
        <family val="2"/>
      </rPr>
      <t>(a)</t>
    </r>
  </si>
  <si>
    <t>Labour status</t>
  </si>
  <si>
    <t>Labour</t>
  </si>
  <si>
    <t>Accoucheur</t>
  </si>
  <si>
    <t>Episiotomy only</t>
  </si>
  <si>
    <t>Hypertension complicating the puerperium</t>
  </si>
  <si>
    <t>Previous uterine scar</t>
  </si>
  <si>
    <t>Female sterilisation</t>
  </si>
  <si>
    <t>Twin pregnancy</t>
  </si>
  <si>
    <t>Infection of amniotic sac and membranes</t>
  </si>
  <si>
    <t>Rhesus and other isoimmunisation</t>
  </si>
  <si>
    <t>Uterine inertia (inc failure to progress)</t>
  </si>
  <si>
    <t>Hypertension complicating pregnancy (incl. pre-eclampsia and eclampsia)</t>
  </si>
  <si>
    <t>Excessive fetal growth</t>
  </si>
  <si>
    <t>Disorders of the breast and/or lactation (excluding infection)</t>
  </si>
  <si>
    <t>Other fetal problems (includes decreased fetal movements)</t>
  </si>
  <si>
    <t>Fetal distress and/or meconium liquor</t>
  </si>
  <si>
    <t>Nil</t>
  </si>
  <si>
    <t>Vaginal tear with intact perineum</t>
  </si>
  <si>
    <t>1st degree laceration only</t>
  </si>
  <si>
    <t>2nd degree laceration only</t>
  </si>
  <si>
    <t>3rd degree laceration only</t>
  </si>
  <si>
    <t>4th degree laceration only</t>
  </si>
  <si>
    <t>Yes</t>
  </si>
  <si>
    <t xml:space="preserve">No </t>
  </si>
  <si>
    <t xml:space="preserve">(d) In the case of multiple types of perineal trauma, the highest degree of trauma is used. </t>
  </si>
  <si>
    <r>
      <t>Genital tract trauma</t>
    </r>
    <r>
      <rPr>
        <vertAlign val="superscript"/>
        <sz val="10"/>
        <rFont val="Arial"/>
        <family val="2"/>
      </rPr>
      <t>(c) (d)</t>
    </r>
  </si>
  <si>
    <t xml:space="preserve">                         </t>
  </si>
  <si>
    <t>(a) Includes surgical repair to the lower genital tract including the cervix.</t>
  </si>
  <si>
    <t>TABLE 6.06</t>
  </si>
  <si>
    <t>Breech presentation</t>
  </si>
  <si>
    <t>Manipulation of fetal position and presentation</t>
  </si>
  <si>
    <t>Failed medical and/or surgical induction of labour</t>
  </si>
  <si>
    <t>Previous poor obstetric history</t>
  </si>
  <si>
    <t>(a) Where the membranes rupture prior to the onset of labour regardless of gestation.</t>
  </si>
  <si>
    <t>(a) Reporting of multiple complications was permitted, so numbers cannot be cumulated.</t>
  </si>
  <si>
    <r>
      <t>Complication</t>
    </r>
    <r>
      <rPr>
        <vertAlign val="superscript"/>
        <sz val="10"/>
        <rFont val="Arial"/>
        <family val="2"/>
      </rPr>
      <t>(a)</t>
    </r>
  </si>
  <si>
    <t>(a) Reporting of multiple conditions permitted, so numbers cannot be cumulated.</t>
  </si>
  <si>
    <r>
      <t>Selected complication</t>
    </r>
    <r>
      <rPr>
        <vertAlign val="superscript"/>
        <sz val="10"/>
        <rFont val="Arial"/>
        <family val="2"/>
      </rPr>
      <t>(a)</t>
    </r>
  </si>
  <si>
    <r>
      <t>Procedures and Operations</t>
    </r>
    <r>
      <rPr>
        <vertAlign val="superscript"/>
        <sz val="10"/>
        <rFont val="Arial"/>
        <family val="2"/>
      </rPr>
      <t>(a)</t>
    </r>
  </si>
  <si>
    <t>(a) Reporting of multiple complications was permitted so numbers cannot be cumulated.</t>
  </si>
  <si>
    <t>TABLE 6.01</t>
  </si>
  <si>
    <t>TABLE 6.02</t>
  </si>
  <si>
    <r>
      <t>Episiotomy</t>
    </r>
    <r>
      <rPr>
        <vertAlign val="superscript"/>
        <sz val="10"/>
        <rFont val="Arial"/>
        <family val="2"/>
      </rPr>
      <t>(b)</t>
    </r>
  </si>
  <si>
    <t>Cephalopelvic disproportion</t>
  </si>
  <si>
    <t>Multiple pregnancy</t>
  </si>
  <si>
    <t>Maternal distress</t>
  </si>
  <si>
    <t>Uterine inertia (incl. failure to progress)</t>
  </si>
  <si>
    <t>Amniocentesis</t>
  </si>
  <si>
    <t>Anaemia</t>
  </si>
  <si>
    <t>Complications of obstetrical surgical wounds</t>
  </si>
  <si>
    <t>Puerperial pyrexia</t>
  </si>
  <si>
    <t>Infection of genitourinary tract</t>
  </si>
  <si>
    <t>Venous complications</t>
  </si>
  <si>
    <t>TABLE 6.08</t>
  </si>
  <si>
    <t>None reported</t>
  </si>
  <si>
    <t xml:space="preserve">At least one method </t>
  </si>
  <si>
    <t>Nitrous oxide</t>
  </si>
  <si>
    <t>Caudal</t>
  </si>
  <si>
    <t>Epidural</t>
  </si>
  <si>
    <t>Spinal</t>
  </si>
  <si>
    <t>General Anaesthesia</t>
  </si>
  <si>
    <t>Anaesthesia</t>
  </si>
  <si>
    <t>Local to perineum</t>
  </si>
  <si>
    <t>Pudendal</t>
  </si>
  <si>
    <t>Psychosocial and other administrative circumstances</t>
  </si>
  <si>
    <r>
      <t>Total</t>
    </r>
    <r>
      <rPr>
        <b/>
        <vertAlign val="superscript"/>
        <sz val="10"/>
        <rFont val="Arial"/>
        <family val="2"/>
      </rPr>
      <t>(b)</t>
    </r>
  </si>
  <si>
    <t>Intrauterine fetal death</t>
  </si>
  <si>
    <t>Combined Spinal-Epidural</t>
  </si>
  <si>
    <t>Pharmacological Analgesia</t>
  </si>
  <si>
    <t>Vaginal</t>
  </si>
  <si>
    <t>Other Genital Trauma</t>
  </si>
  <si>
    <t xml:space="preserve">(b) In the case of multiple types of perineal trauma, the highest degree of trauma is used. </t>
  </si>
  <si>
    <t>non-instrumental</t>
  </si>
  <si>
    <t>-</t>
  </si>
  <si>
    <t>At least one method</t>
  </si>
  <si>
    <t>Acupuncture</t>
  </si>
  <si>
    <t>Aromatherapy</t>
  </si>
  <si>
    <t>Homoeopathy</t>
  </si>
  <si>
    <t>Massage</t>
  </si>
  <si>
    <t>Shower</t>
  </si>
  <si>
    <t>Total babies</t>
  </si>
  <si>
    <r>
      <t xml:space="preserve">Type of Non-Pharmacological Analgesia during Labour </t>
    </r>
    <r>
      <rPr>
        <vertAlign val="superscript"/>
        <sz val="10"/>
        <rFont val="Arial"/>
        <family val="2"/>
      </rPr>
      <t>(a)</t>
    </r>
  </si>
  <si>
    <t>Vaginal non-instrumental</t>
  </si>
  <si>
    <r>
      <t>Total</t>
    </r>
    <r>
      <rPr>
        <b/>
        <vertAlign val="superscript"/>
        <sz val="10"/>
        <rFont val="Arial"/>
        <family val="2"/>
      </rPr>
      <t xml:space="preserve"> (b)</t>
    </r>
  </si>
  <si>
    <t xml:space="preserve">Method of birth   </t>
  </si>
  <si>
    <t>Method of birth</t>
  </si>
  <si>
    <t>birth</t>
  </si>
  <si>
    <t>Systemic Opioid</t>
  </si>
  <si>
    <r>
      <t>Total</t>
    </r>
    <r>
      <rPr>
        <b/>
        <vertAlign val="superscript"/>
        <sz val="10"/>
        <rFont val="Arial"/>
        <family val="2"/>
      </rPr>
      <t>(a)</t>
    </r>
  </si>
  <si>
    <t>(a) Reporting of multiple methods of anaesthesia permitted.</t>
  </si>
  <si>
    <t xml:space="preserve">TABLE 6.12      </t>
  </si>
  <si>
    <t>Total Mothers</t>
  </si>
  <si>
    <t>Morphology ultrasound scan</t>
  </si>
  <si>
    <t>Other obstetric trauma</t>
  </si>
  <si>
    <t>Insertion of cervical suture</t>
  </si>
  <si>
    <t>Surgical postpartum evacuation of uterus</t>
  </si>
  <si>
    <t>Heat pack</t>
  </si>
  <si>
    <t>Birth ball</t>
  </si>
  <si>
    <t>Water immersion</t>
  </si>
  <si>
    <t>TENS</t>
  </si>
  <si>
    <t>(b) May also include other diagnostic procedures on fetus.</t>
  </si>
  <si>
    <t>Assessment for chorionicity scan</t>
  </si>
  <si>
    <t>Nuchal translucency ultrasound</t>
  </si>
  <si>
    <t>Total Induced Mothers</t>
  </si>
  <si>
    <r>
      <t xml:space="preserve">Total </t>
    </r>
    <r>
      <rPr>
        <b/>
        <vertAlign val="superscript"/>
        <sz val="10"/>
        <rFont val="Arial"/>
        <family val="2"/>
      </rPr>
      <t>(a)</t>
    </r>
  </si>
  <si>
    <t>(a) Includes babies with not stated presentation.</t>
  </si>
  <si>
    <r>
      <t xml:space="preserve">Surgical repair </t>
    </r>
    <r>
      <rPr>
        <vertAlign val="superscript"/>
        <sz val="10"/>
        <rFont val="Arial"/>
        <family val="2"/>
      </rPr>
      <t>(c)</t>
    </r>
  </si>
  <si>
    <t xml:space="preserve">(c) Includes surgical repair to the lower genital tract including the cervix. </t>
  </si>
  <si>
    <t>(f) May include labial and perineal graze.</t>
  </si>
  <si>
    <t>Note:  Excludes Born Before Arrival (BBA).</t>
  </si>
  <si>
    <t>Note: Excludes Born Before Arrival (BBA).</t>
  </si>
  <si>
    <t>(a) Includes births with not stated presentation.</t>
  </si>
  <si>
    <t>Cord entanglement with/without compression</t>
  </si>
  <si>
    <t>All mothers</t>
  </si>
  <si>
    <t>Manual removal of placenta</t>
  </si>
  <si>
    <t>Infection of breast</t>
  </si>
  <si>
    <t>Spurious / false labour</t>
  </si>
  <si>
    <t>(a) Reporting of multiple methods of pharmacological analgesia permitted, so numbers cannot be cumulated.</t>
  </si>
  <si>
    <t>(a) Reporting of multiple methods of non-pharmacological analgesia permitted, so numbers cannot be cumulated.</t>
  </si>
  <si>
    <t>Spinal and epidural anaesthesia induced headache during puerperium</t>
  </si>
  <si>
    <r>
      <t>TABLE 6.13    TERM</t>
    </r>
    <r>
      <rPr>
        <b/>
        <vertAlign val="superscript"/>
        <sz val="10"/>
        <rFont val="Arial"/>
        <family val="2"/>
      </rPr>
      <t xml:space="preserve"> (a)</t>
    </r>
    <r>
      <rPr>
        <b/>
        <sz val="10"/>
        <rFont val="Arial"/>
        <family val="2"/>
      </rPr>
      <t xml:space="preserve">, SINGLETON BIRTHS WITH A VERTEX PRESENTATION TO PRIMIPAROUS MOTHERS </t>
    </r>
  </si>
  <si>
    <t>(a) Reporting of multiple procedures was permitted, so numbers cannot be cumulated.</t>
  </si>
  <si>
    <t>Premature rupture of membranes</t>
  </si>
  <si>
    <t>Retained placenta with/without haemorrhage</t>
  </si>
  <si>
    <t>TABLE 6.03</t>
  </si>
  <si>
    <t xml:space="preserve">TABLE 6.09     </t>
  </si>
  <si>
    <t>TABLE 6.10</t>
  </si>
  <si>
    <t>Social Circumstances</t>
  </si>
  <si>
    <t>Placenta praevia, with or without haemorrhage, abruptio placenta and other antepartum haemorrhage</t>
  </si>
  <si>
    <t>Perineal and other genital tract trauma</t>
  </si>
  <si>
    <t>TABLE 6.17</t>
  </si>
  <si>
    <t>SELECTED PROCEDURES AND OPERATIONS PERFORMED</t>
  </si>
  <si>
    <t>Obstetric Ultrasound</t>
  </si>
  <si>
    <t>Administration of blood and blood products</t>
  </si>
  <si>
    <t>Chorionic villus sampling</t>
  </si>
  <si>
    <t xml:space="preserve">TABLE 6.18 </t>
  </si>
  <si>
    <t>TABLE 6.19</t>
  </si>
  <si>
    <t xml:space="preserve">TABLE 6.20   </t>
  </si>
  <si>
    <t xml:space="preserve">METHOD OF BIRTH BY METHOD OF PHARMACOLOGICAL ANALGESIA </t>
  </si>
  <si>
    <t xml:space="preserve">METHOD OF BIRTH BY METHOD OF NON-PHARMACOLOGICAL ANALGESIA    </t>
  </si>
  <si>
    <t>METHOD OF BIRTH BY METHOD OF ANAESTHESIA</t>
  </si>
  <si>
    <r>
      <t>during labour</t>
    </r>
    <r>
      <rPr>
        <vertAlign val="superscript"/>
        <sz val="10"/>
        <rFont val="Arial"/>
        <family val="2"/>
      </rPr>
      <t xml:space="preserve"> (a)</t>
    </r>
  </si>
  <si>
    <r>
      <t>for birth</t>
    </r>
    <r>
      <rPr>
        <vertAlign val="superscript"/>
        <sz val="10"/>
        <rFont val="Arial"/>
        <family val="2"/>
      </rPr>
      <t xml:space="preserve"> (a)</t>
    </r>
  </si>
  <si>
    <t>ONSET OF LABOUR BY PLURALITY OF PREGNANCY</t>
  </si>
  <si>
    <t>ONSET OF LABOUR BY AGE OF MOTHER</t>
  </si>
  <si>
    <t>SELECTED REASON FOR INDUCTION</t>
  </si>
  <si>
    <t>PRESENTATION BY PLURALITY OF PREGNANCY</t>
  </si>
  <si>
    <t>METHOD OF BIRTH BY PLURALITY OF PREGNANCY</t>
  </si>
  <si>
    <t>METHOD OF BIRTH BY AGE OF MOTHER</t>
  </si>
  <si>
    <t>METHOD OF BIRTH BY PRESENTATION</t>
  </si>
  <si>
    <t>DURING LABOUR/BIRTH</t>
  </si>
  <si>
    <t xml:space="preserve">DURING LABOUR/BIRTH            </t>
  </si>
  <si>
    <t>ONSET OF LABOUR BY METHOD OF BIRTH</t>
  </si>
  <si>
    <t xml:space="preserve">                        ONSET OF LABOUR BY METHOD OF BIRTH</t>
  </si>
  <si>
    <r>
      <t xml:space="preserve">                        METHOD OF BIRTH BY ONSET OF LABOUR</t>
    </r>
    <r>
      <rPr>
        <b/>
        <vertAlign val="superscript"/>
        <sz val="10"/>
        <rFont val="Arial"/>
        <family val="2"/>
      </rPr>
      <t>(a)</t>
    </r>
  </si>
  <si>
    <t xml:space="preserve">                       SELECTED LABOUR AND BIRTH COMPLICATIONS</t>
  </si>
  <si>
    <t>DURING PREGNANCY, LABOUR AND THE PUERPERIUM</t>
  </si>
  <si>
    <t>SELECTED PUERPERIUM COMPLICATIONS</t>
  </si>
  <si>
    <t>GENITAL TRACT TRAUMA BY SURGICAL REPAIR</t>
  </si>
  <si>
    <t>SELECTED ANTENATAL ULTRASOUNDS</t>
  </si>
  <si>
    <r>
      <t xml:space="preserve">Total </t>
    </r>
    <r>
      <rPr>
        <vertAlign val="superscript"/>
        <sz val="10"/>
        <rFont val="Arial"/>
        <family val="2"/>
      </rPr>
      <t>(b)</t>
    </r>
  </si>
  <si>
    <t>(b) Includes babies with not stated pharmacological analgesia or other methods of birth.</t>
  </si>
  <si>
    <t>Graze only</t>
  </si>
  <si>
    <t>Episiotomy and laceration</t>
  </si>
  <si>
    <t xml:space="preserve"> </t>
  </si>
  <si>
    <t>MOTHERS BIRTHING IN QUEENSLAND, 2013</t>
  </si>
  <si>
    <t>MOTHERS WITH INDUCED LABOURS, QUEENSLAND, 2013</t>
  </si>
  <si>
    <t>BIRTHS, QUEENSLAND, 2013</t>
  </si>
  <si>
    <t>TABLE 6.11        MOTHERS BIRTHING BY PRIMARY CAESAREAN SECTION, QUEENSLAND, 2013</t>
  </si>
  <si>
    <t xml:space="preserve">                        AGED BETWEEN 20 AND 34 IN PUBLIC ACCOMMODATION, QUEENSLAND, 2013</t>
  </si>
  <si>
    <t>TABLE 6.14    MOTHERS WITH A PREVIOUS CAESAREAN SECTION OR OTHER UTERINE SURGERY, QUEENSLAND, 2013</t>
  </si>
  <si>
    <t>TABLE 6.15    MOTHERS BIRTHING IN QUEENSLAND, 2013</t>
  </si>
  <si>
    <t>MOTHERS BIRTHING VAGINALLY, QUEENSLAND, 2013</t>
  </si>
  <si>
    <t>(a) Includes 'Other' methods</t>
  </si>
  <si>
    <t>(b) Includes 'Other' methods of birth</t>
  </si>
  <si>
    <t>(a) Includes those with 'other' methods of birth.</t>
  </si>
  <si>
    <t>(b) Includes those with 'other' method of birth.</t>
  </si>
  <si>
    <r>
      <t>Total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</si>
  <si>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(a)</t>
    </r>
  </si>
  <si>
    <t>No</t>
  </si>
  <si>
    <t>January to June 2013</t>
  </si>
  <si>
    <t>July to December 2013</t>
  </si>
  <si>
    <t>Laceration and other trauma</t>
  </si>
  <si>
    <t>Episiotomy and other trauma</t>
  </si>
  <si>
    <t>Other trauma only</t>
  </si>
  <si>
    <r>
      <t xml:space="preserve">Episiotomy and other trauma </t>
    </r>
    <r>
      <rPr>
        <vertAlign val="superscript"/>
        <sz val="10"/>
        <rFont val="Arial"/>
        <family val="2"/>
      </rPr>
      <t>(f)</t>
    </r>
  </si>
  <si>
    <t>Total January to June</t>
  </si>
  <si>
    <t>Total July to December</t>
  </si>
  <si>
    <t>EPISIOTOMY BY SURGICAL REPAIR</t>
  </si>
  <si>
    <r>
      <t xml:space="preserve">Surgical repair </t>
    </r>
    <r>
      <rPr>
        <vertAlign val="superscript"/>
        <sz val="10"/>
        <rFont val="Arial"/>
        <family val="2"/>
      </rPr>
      <t>(a)</t>
    </r>
  </si>
  <si>
    <t>TABLE 6.21 A</t>
  </si>
  <si>
    <t xml:space="preserve">TABLE 6.21 B </t>
  </si>
  <si>
    <r>
      <t xml:space="preserve">Multiparous mothers </t>
    </r>
    <r>
      <rPr>
        <i/>
        <vertAlign val="superscript"/>
        <sz val="10"/>
        <rFont val="Arial"/>
        <family val="2"/>
      </rPr>
      <t>(a)</t>
    </r>
  </si>
  <si>
    <t>(a) Primiparous mothers have had no previous viable pregnancy.  Multiparous mothers have had 1 or more previous viable pregnancies.</t>
  </si>
  <si>
    <t>(b) Includes babies born between 37 and 41 completed gestational weeks.</t>
  </si>
  <si>
    <t>(c) Lower than but not including the cervix.</t>
  </si>
  <si>
    <r>
      <t xml:space="preserve">Laceration and other trauma </t>
    </r>
    <r>
      <rPr>
        <vertAlign val="superscript"/>
        <sz val="10"/>
        <rFont val="Arial"/>
        <family val="2"/>
      </rPr>
      <t>(f)</t>
    </r>
  </si>
  <si>
    <r>
      <t>Graze only</t>
    </r>
    <r>
      <rPr>
        <vertAlign val="superscript"/>
        <sz val="10"/>
        <rFont val="Arial"/>
        <family val="2"/>
      </rPr>
      <t xml:space="preserve"> (e)</t>
    </r>
  </si>
  <si>
    <r>
      <t xml:space="preserve">Primiparous mothers </t>
    </r>
    <r>
      <rPr>
        <i/>
        <vertAlign val="superscript"/>
        <sz val="10"/>
        <rFont val="Arial"/>
        <family val="2"/>
      </rPr>
      <t>(a)</t>
    </r>
  </si>
  <si>
    <r>
      <t xml:space="preserve">Primiparous mothers </t>
    </r>
    <r>
      <rPr>
        <vertAlign val="superscript"/>
        <sz val="10"/>
        <rFont val="Arial"/>
        <family val="2"/>
      </rPr>
      <t>(a)</t>
    </r>
  </si>
  <si>
    <t>(e) As of 1 July 2013 'Graze only' are combined with 1st degree laceration.</t>
  </si>
  <si>
    <r>
      <t xml:space="preserve">1st degree laceration and grazes </t>
    </r>
    <r>
      <rPr>
        <vertAlign val="superscript"/>
        <sz val="10"/>
        <rFont val="Arial"/>
        <family val="2"/>
      </rPr>
      <t>(e)</t>
    </r>
  </si>
  <si>
    <t>Medical Officer</t>
  </si>
  <si>
    <t>Medical Student</t>
  </si>
  <si>
    <t>Student Midwife</t>
  </si>
  <si>
    <r>
      <t>Genital tract trauma</t>
    </r>
    <r>
      <rPr>
        <vertAlign val="superscript"/>
        <sz val="10"/>
        <rFont val="Arial"/>
        <family val="2"/>
      </rPr>
      <t>(a)</t>
    </r>
  </si>
  <si>
    <r>
      <t xml:space="preserve">January to June 2013 </t>
    </r>
    <r>
      <rPr>
        <vertAlign val="superscript"/>
        <sz val="10"/>
        <rFont val="Arial"/>
        <family val="2"/>
      </rPr>
      <t>(b)</t>
    </r>
  </si>
  <si>
    <r>
      <t xml:space="preserve">Other trauma only </t>
    </r>
    <r>
      <rPr>
        <vertAlign val="superscript"/>
        <sz val="10"/>
        <rFont val="Arial"/>
        <family val="2"/>
      </rPr>
      <t>(g)</t>
    </r>
  </si>
  <si>
    <r>
      <t xml:space="preserve">Episiotomy, laceration and other trauma </t>
    </r>
    <r>
      <rPr>
        <vertAlign val="superscript"/>
        <sz val="10"/>
        <rFont val="Arial"/>
        <family val="2"/>
      </rPr>
      <t>(g)</t>
    </r>
  </si>
  <si>
    <r>
      <t xml:space="preserve">Episiotomy and other trauma </t>
    </r>
    <r>
      <rPr>
        <vertAlign val="superscript"/>
        <sz val="10"/>
        <rFont val="Arial"/>
        <family val="2"/>
      </rPr>
      <t>(g)</t>
    </r>
  </si>
  <si>
    <r>
      <t xml:space="preserve">Laceration and other trauma </t>
    </r>
    <r>
      <rPr>
        <vertAlign val="superscript"/>
        <sz val="10"/>
        <rFont val="Arial"/>
        <family val="2"/>
      </rPr>
      <t>(g)</t>
    </r>
  </si>
  <si>
    <t>(g) This category commenced collection as of 1 July 2013.</t>
  </si>
  <si>
    <t>(f) May include labial and perineal grazes.</t>
  </si>
  <si>
    <r>
      <t xml:space="preserve">Graze only </t>
    </r>
    <r>
      <rPr>
        <vertAlign val="superscript"/>
        <sz val="10"/>
        <rFont val="Arial"/>
        <family val="2"/>
      </rPr>
      <t>(e)</t>
    </r>
  </si>
  <si>
    <t>(d) From 1 July 2013, multiple reporting of 'Damage to the Perineum' commenced.  Numbers cannot be cumulated.</t>
  </si>
  <si>
    <r>
      <t xml:space="preserve">July to December 2013 </t>
    </r>
    <r>
      <rPr>
        <vertAlign val="superscript"/>
        <sz val="10"/>
        <rFont val="Arial"/>
        <family val="2"/>
      </rPr>
      <t>(d)</t>
    </r>
  </si>
  <si>
    <r>
      <t xml:space="preserve">Total </t>
    </r>
    <r>
      <rPr>
        <vertAlign val="superscript"/>
        <sz val="10"/>
        <rFont val="Arial"/>
        <family val="2"/>
      </rPr>
      <t>(d)</t>
    </r>
  </si>
  <si>
    <t xml:space="preserve">Total July to December </t>
  </si>
  <si>
    <t xml:space="preserve">Total </t>
  </si>
  <si>
    <t>TABLE 6.22</t>
  </si>
  <si>
    <r>
      <t xml:space="preserve">Total </t>
    </r>
    <r>
      <rPr>
        <b/>
        <vertAlign val="superscript"/>
        <sz val="10"/>
        <rFont val="Arial"/>
        <family val="2"/>
      </rPr>
      <t>(j)</t>
    </r>
  </si>
  <si>
    <t>(j) Includes not stated.</t>
  </si>
  <si>
    <t>(h) 'Vaginal tear' category changed from 1 July 2013 and is now included with 1st degree lacerations affecting numbers reported with intact perineum.</t>
  </si>
  <si>
    <r>
      <t xml:space="preserve">Vaginal tear with intact perineum </t>
    </r>
    <r>
      <rPr>
        <vertAlign val="superscript"/>
        <sz val="10"/>
        <rFont val="Arial"/>
        <family val="2"/>
      </rPr>
      <t>(h)</t>
    </r>
  </si>
  <si>
    <t>(e) From 1 July 2013 'Graze only' was discontinued and included with 1st degree lacerations, grazes and vaginal tears.</t>
  </si>
  <si>
    <r>
      <t>1st degree laceration, grazes and vaginal tear</t>
    </r>
    <r>
      <rPr>
        <vertAlign val="superscript"/>
        <sz val="10"/>
        <rFont val="Arial"/>
        <family val="2"/>
      </rPr>
      <t xml:space="preserve"> (g) (e)</t>
    </r>
  </si>
  <si>
    <r>
      <t xml:space="preserve">Episiotomy and laceration </t>
    </r>
    <r>
      <rPr>
        <vertAlign val="superscript"/>
        <sz val="10"/>
        <rFont val="Arial"/>
        <family val="2"/>
      </rPr>
      <t>(f) (i)</t>
    </r>
  </si>
  <si>
    <r>
      <t>Episiotomy only</t>
    </r>
    <r>
      <rPr>
        <vertAlign val="superscript"/>
        <sz val="10"/>
        <rFont val="Arial"/>
        <family val="2"/>
      </rPr>
      <t xml:space="preserve"> (i)</t>
    </r>
  </si>
  <si>
    <t>(i) Numbers affected by change in reporting to multiresponse from 1 July 2013.</t>
  </si>
  <si>
    <t>TABLE 6.16              SELECTED LABOUR AND BIRTH COMPLICATIONS, QUEENSLAND, 2013</t>
  </si>
  <si>
    <t>(a) For mutliple births, the method of birth of the first born baby are used.</t>
  </si>
  <si>
    <t xml:space="preserve">                                FOLLOWING A PERIOD OF LABOUR</t>
  </si>
  <si>
    <t>(a) For multiple births, details of first born baby are used.</t>
  </si>
  <si>
    <t>(b) For mutliple births, the method of birth of the first born baby are used.</t>
  </si>
  <si>
    <t>(d) In the case of multiple births, details of first birth are used.</t>
  </si>
  <si>
    <t xml:space="preserve">(e) In the case of multiple types of perineal trauma, the highest degree of trauma is used. </t>
  </si>
  <si>
    <t>(f) Includes mothers with not stated accoucher.</t>
  </si>
  <si>
    <t>(g) May include labial and perineal graze.</t>
  </si>
  <si>
    <r>
      <t>Total</t>
    </r>
    <r>
      <rPr>
        <vertAlign val="superscript"/>
        <sz val="10"/>
        <rFont val="Arial"/>
        <family val="2"/>
      </rPr>
      <t>(f)</t>
    </r>
  </si>
  <si>
    <r>
      <t>Genital tract trauma</t>
    </r>
    <r>
      <rPr>
        <vertAlign val="superscript"/>
        <sz val="10"/>
        <rFont val="Arial"/>
        <family val="2"/>
      </rPr>
      <t>(c) (d) (e)</t>
    </r>
  </si>
  <si>
    <t>(h) As of 1 July 2013 'Graze only' are combined with 1st degree laceration.</t>
  </si>
  <si>
    <t>(d) For multiple births, details of first born baby are used.</t>
  </si>
  <si>
    <r>
      <t xml:space="preserve">1st degree laceration and grazes </t>
    </r>
    <r>
      <rPr>
        <vertAlign val="superscript"/>
        <sz val="10"/>
        <rFont val="Arial"/>
        <family val="2"/>
      </rPr>
      <t>(h)</t>
    </r>
  </si>
  <si>
    <r>
      <t>Graze only</t>
    </r>
    <r>
      <rPr>
        <vertAlign val="superscript"/>
        <sz val="10"/>
        <rFont val="Arial"/>
        <family val="2"/>
      </rPr>
      <t xml:space="preserve"> (h)</t>
    </r>
  </si>
  <si>
    <r>
      <t>Laceration and other trauma</t>
    </r>
    <r>
      <rPr>
        <vertAlign val="superscript"/>
        <sz val="10"/>
        <rFont val="Arial"/>
        <family val="2"/>
      </rPr>
      <t xml:space="preserve"> (g)</t>
    </r>
  </si>
  <si>
    <r>
      <t>Episiotomy and other trauma</t>
    </r>
    <r>
      <rPr>
        <vertAlign val="superscript"/>
        <sz val="10"/>
        <rFont val="Arial"/>
        <family val="2"/>
      </rPr>
      <t xml:space="preserve"> (f)</t>
    </r>
  </si>
  <si>
    <t>(e) Includes mothers with not stated episiotomy.</t>
  </si>
  <si>
    <r>
      <t xml:space="preserve">Total </t>
    </r>
    <r>
      <rPr>
        <b/>
        <vertAlign val="superscript"/>
        <sz val="10"/>
        <rFont val="Arial"/>
        <family val="2"/>
      </rPr>
      <t>(e)</t>
    </r>
  </si>
  <si>
    <r>
      <t xml:space="preserve">Episiotomy and other </t>
    </r>
    <r>
      <rPr>
        <vertAlign val="superscript"/>
        <sz val="10"/>
        <rFont val="Arial"/>
        <family val="2"/>
      </rPr>
      <t xml:space="preserve">(c)(d)  </t>
    </r>
  </si>
  <si>
    <t>(c) Includes episiotomies with lacerations and other trauma.</t>
  </si>
  <si>
    <t>(d) May include episiotomies with labial and perineal grazes.</t>
  </si>
  <si>
    <t>Forceps/ Vacuum</t>
  </si>
  <si>
    <t>Precipitate labour</t>
  </si>
  <si>
    <r>
      <t xml:space="preserve">BIRTH OF A SINGLETON,TERM 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BABY, QUEENSLAND, 2013, GENITAL TRACT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TRAUMA BY ACCOUCHEUR</t>
    </r>
  </si>
  <si>
    <t>PRIMIPAROUS MOTHERS AGED BETWEEN 20 AND 34 IN PUBLIC ACCOMMODATION  WITH A VAGINAL NON-INSTRUMENTAL</t>
  </si>
  <si>
    <r>
      <t>BIRTH OF A SINGLETON,TERM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 xml:space="preserve"> BABY, QUEENSLAND, 2013, GENITAL TRACT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TRAUMA BY ACCOUCHEUR</t>
    </r>
  </si>
  <si>
    <r>
      <t xml:space="preserve">MULTIPAROUS 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MOTHERS AGED BETWEEN 20 AND 34 IN PUBLIC ACCOMMODATION  WITH A VAGINAL NON-INSTRUMENTAL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</si>
</sst>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_-;_-@_-"/>
    <numFmt numFmtId="167" formatCode="_-* #,##0_-;\-* #,##0_-;_-* &quot;-&quot;??_-;_-@_-"/>
    <numFmt numFmtId="168" formatCode="_-* #,##0.0_-;\-* #,##0.0_-;_-* &quot;-&quot;?_-;_-@_-"/>
    <numFmt numFmtId="169" formatCode="#,##0.0_ ;\-#,##0.0\ "/>
    <numFmt numFmtId="170" formatCode="###,###"/>
    <numFmt numFmtId="171" formatCode="#,##0_ ;\-#,##0\ "/>
    <numFmt numFmtId="172" formatCode="0.0%"/>
    <numFmt numFmtId="173" formatCode="_-* #,##0.0_-;\-* #,##0.0_-;_-* &quot;-&quot;??_-;_-@_-"/>
    <numFmt numFmtId="174" formatCode="_-* #,##0_-;\-* #,##0_-;_-* &quot;-&quot;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8"/>
      <name val="Arial, Helvetica, sans-serif"/>
      <family val="0"/>
    </font>
    <font>
      <sz val="12"/>
      <name val="Arial, Helvetica, sans-serif"/>
      <family val="0"/>
    </font>
    <font>
      <i/>
      <sz val="12"/>
      <name val="Arial, Helvetica, sans-serif"/>
      <family val="0"/>
    </font>
    <font>
      <i/>
      <sz val="9"/>
      <color indexed="18"/>
      <name val="Arial, Helvetica, sans-serif"/>
      <family val="0"/>
    </font>
    <font>
      <sz val="8"/>
      <color indexed="18"/>
      <name val="Arial, Helvetica, sans-serif"/>
      <family val="0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4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Continuous"/>
    </xf>
    <xf numFmtId="2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0" fontId="2" fillId="0" borderId="11" xfId="0" applyFont="1" applyBorder="1" applyAlignment="1">
      <alignment horizontal="centerContinuous"/>
    </xf>
    <xf numFmtId="41" fontId="2" fillId="0" borderId="0" xfId="42" applyNumberFormat="1" applyFont="1" applyAlignment="1">
      <alignment/>
    </xf>
    <xf numFmtId="168" fontId="4" fillId="0" borderId="11" xfId="0" applyNumberFormat="1" applyFont="1" applyBorder="1" applyAlignment="1">
      <alignment/>
    </xf>
    <xf numFmtId="168" fontId="3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68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49" fontId="0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/>
    </xf>
    <xf numFmtId="169" fontId="4" fillId="0" borderId="1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4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168" fontId="3" fillId="0" borderId="0" xfId="0" applyNumberFormat="1" applyFont="1" applyFill="1" applyAlignment="1">
      <alignment/>
    </xf>
    <xf numFmtId="168" fontId="3" fillId="0" borderId="0" xfId="42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41" fontId="0" fillId="0" borderId="0" xfId="42" applyNumberFormat="1" applyAlignment="1" applyProtection="1">
      <alignment/>
      <protection locked="0"/>
    </xf>
    <xf numFmtId="41" fontId="0" fillId="0" borderId="0" xfId="42" applyNumberFormat="1" applyAlignment="1">
      <alignment/>
    </xf>
    <xf numFmtId="41" fontId="2" fillId="0" borderId="11" xfId="42" applyNumberFormat="1" applyFont="1" applyBorder="1" applyAlignment="1">
      <alignment/>
    </xf>
    <xf numFmtId="168" fontId="4" fillId="0" borderId="11" xfId="42" applyNumberFormat="1" applyFont="1" applyBorder="1" applyAlignment="1">
      <alignment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Alignment="1">
      <alignment horizontal="right"/>
    </xf>
    <xf numFmtId="0" fontId="10" fillId="0" borderId="0" xfId="0" applyFont="1" applyAlignment="1">
      <alignment/>
    </xf>
    <xf numFmtId="41" fontId="2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6" fontId="4" fillId="0" borderId="11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1" fontId="0" fillId="0" borderId="0" xfId="0" applyNumberFormat="1" applyFont="1" applyFill="1" applyBorder="1" applyAlignment="1" applyProtection="1">
      <alignment horizontal="right" wrapText="1"/>
      <protection/>
    </xf>
    <xf numFmtId="41" fontId="2" fillId="0" borderId="11" xfId="0" applyNumberFormat="1" applyFont="1" applyFill="1" applyBorder="1" applyAlignment="1" applyProtection="1">
      <alignment horizontal="right" wrapText="1"/>
      <protection/>
    </xf>
    <xf numFmtId="168" fontId="3" fillId="0" borderId="0" xfId="0" applyNumberFormat="1" applyFont="1" applyFill="1" applyBorder="1" applyAlignment="1" applyProtection="1">
      <alignment horizontal="right" wrapText="1"/>
      <protection/>
    </xf>
    <xf numFmtId="168" fontId="4" fillId="0" borderId="11" xfId="0" applyNumberFormat="1" applyFont="1" applyFill="1" applyBorder="1" applyAlignment="1" applyProtection="1">
      <alignment horizontal="right" wrapText="1"/>
      <protection/>
    </xf>
    <xf numFmtId="168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Alignment="1">
      <alignment horizontal="right"/>
    </xf>
    <xf numFmtId="168" fontId="3" fillId="0" borderId="0" xfId="42" applyNumberFormat="1" applyFont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12" xfId="0" applyFont="1" applyBorder="1" applyAlignment="1">
      <alignment/>
    </xf>
    <xf numFmtId="41" fontId="7" fillId="0" borderId="0" xfId="42" applyNumberFormat="1" applyFont="1" applyAlignment="1" applyProtection="1">
      <alignment/>
      <protection locked="0"/>
    </xf>
    <xf numFmtId="168" fontId="7" fillId="0" borderId="0" xfId="0" applyNumberFormat="1" applyFont="1" applyAlignment="1">
      <alignment/>
    </xf>
    <xf numFmtId="41" fontId="7" fillId="0" borderId="0" xfId="42" applyNumberFormat="1" applyFont="1" applyAlignment="1">
      <alignment/>
    </xf>
    <xf numFmtId="41" fontId="7" fillId="0" borderId="0" xfId="0" applyNumberFormat="1" applyFont="1" applyFill="1" applyBorder="1" applyAlignment="1" applyProtection="1">
      <alignment horizontal="right" wrapText="1"/>
      <protection/>
    </xf>
    <xf numFmtId="168" fontId="7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41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41" fontId="0" fillId="0" borderId="0" xfId="0" applyNumberFormat="1" applyAlignment="1" applyProtection="1">
      <alignment horizontal="right"/>
      <protection locked="0"/>
    </xf>
    <xf numFmtId="41" fontId="0" fillId="0" borderId="0" xfId="42" applyNumberFormat="1" applyAlignment="1" applyProtection="1">
      <alignment horizontal="right"/>
      <protection locked="0"/>
    </xf>
    <xf numFmtId="41" fontId="7" fillId="0" borderId="0" xfId="42" applyNumberFormat="1" applyFont="1" applyAlignment="1" applyProtection="1">
      <alignment horizontal="right"/>
      <protection locked="0"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 horizontal="right"/>
    </xf>
    <xf numFmtId="168" fontId="4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41" fontId="0" fillId="0" borderId="0" xfId="0" applyNumberFormat="1" applyFont="1" applyAlignment="1" applyProtection="1">
      <alignment horizontal="right"/>
      <protection locked="0"/>
    </xf>
    <xf numFmtId="168" fontId="0" fillId="0" borderId="11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0" fillId="0" borderId="11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0" fontId="2" fillId="33" borderId="13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68" fontId="3" fillId="0" borderId="0" xfId="0" applyNumberFormat="1" applyFont="1" applyFill="1" applyAlignment="1" applyProtection="1">
      <alignment horizontal="right"/>
      <protection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8" fontId="3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41" fontId="7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41" fontId="2" fillId="0" borderId="0" xfId="42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172" fontId="0" fillId="0" borderId="0" xfId="61" applyNumberFormat="1" applyFont="1" applyAlignment="1" applyProtection="1">
      <alignment/>
      <protection locked="0"/>
    </xf>
    <xf numFmtId="173" fontId="3" fillId="0" borderId="0" xfId="0" applyNumberFormat="1" applyFont="1" applyFill="1" applyAlignment="1" applyProtection="1">
      <alignment horizontal="right"/>
      <protection/>
    </xf>
    <xf numFmtId="167" fontId="0" fillId="0" borderId="0" xfId="42" applyNumberFormat="1" applyFont="1" applyFill="1" applyAlignment="1" applyProtection="1">
      <alignment horizontal="right"/>
      <protection locked="0"/>
    </xf>
    <xf numFmtId="167" fontId="0" fillId="0" borderId="0" xfId="42" applyNumberFormat="1" applyFont="1" applyAlignment="1" applyProtection="1">
      <alignment horizontal="right"/>
      <protection locked="0"/>
    </xf>
    <xf numFmtId="167" fontId="0" fillId="0" borderId="0" xfId="42" applyNumberFormat="1" applyFont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167" fontId="2" fillId="0" borderId="11" xfId="42" applyNumberFormat="1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168" fontId="3" fillId="0" borderId="11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 horizontal="right"/>
      <protection locked="0"/>
    </xf>
    <xf numFmtId="168" fontId="4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8" fontId="3" fillId="0" borderId="11" xfId="0" applyNumberFormat="1" applyFont="1" applyBorder="1" applyAlignment="1">
      <alignment horizontal="right"/>
    </xf>
    <xf numFmtId="174" fontId="4" fillId="0" borderId="0" xfId="42" applyNumberFormat="1" applyFont="1" applyFill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174" fontId="0" fillId="0" borderId="0" xfId="0" applyNumberFormat="1" applyFont="1" applyFill="1" applyAlignment="1" applyProtection="1">
      <alignment horizontal="right"/>
      <protection/>
    </xf>
    <xf numFmtId="168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 locked="0"/>
    </xf>
    <xf numFmtId="169" fontId="2" fillId="0" borderId="11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41" fontId="0" fillId="34" borderId="0" xfId="0" applyNumberFormat="1" applyFont="1" applyFill="1" applyAlignment="1" applyProtection="1">
      <alignment horizontal="right"/>
      <protection locked="0"/>
    </xf>
    <xf numFmtId="173" fontId="3" fillId="34" borderId="0" xfId="0" applyNumberFormat="1" applyFont="1" applyFill="1" applyAlignment="1" applyProtection="1">
      <alignment horizontal="right"/>
      <protection/>
    </xf>
    <xf numFmtId="167" fontId="0" fillId="34" borderId="0" xfId="42" applyNumberFormat="1" applyFont="1" applyFill="1" applyAlignment="1" applyProtection="1">
      <alignment horizontal="right"/>
      <protection locked="0"/>
    </xf>
    <xf numFmtId="167" fontId="0" fillId="34" borderId="0" xfId="42" applyNumberFormat="1" applyFont="1" applyFill="1" applyAlignment="1" applyProtection="1">
      <alignment horizontal="right"/>
      <protection locked="0"/>
    </xf>
    <xf numFmtId="167" fontId="3" fillId="34" borderId="0" xfId="42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horizontal="right"/>
      <protection locked="0"/>
    </xf>
    <xf numFmtId="41" fontId="0" fillId="34" borderId="0" xfId="0" applyNumberFormat="1" applyFont="1" applyFill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1" fontId="2" fillId="34" borderId="11" xfId="0" applyNumberFormat="1" applyFont="1" applyFill="1" applyBorder="1" applyAlignment="1" applyProtection="1">
      <alignment/>
      <protection/>
    </xf>
    <xf numFmtId="171" fontId="2" fillId="34" borderId="11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Continuous"/>
      <protection locked="0"/>
    </xf>
    <xf numFmtId="49" fontId="0" fillId="34" borderId="10" xfId="0" applyNumberFormat="1" applyFont="1" applyFill="1" applyBorder="1" applyAlignment="1" applyProtection="1">
      <alignment horizontal="centerContinuous"/>
      <protection locked="0"/>
    </xf>
    <xf numFmtId="41" fontId="0" fillId="34" borderId="0" xfId="0" applyNumberFormat="1" applyFont="1" applyFill="1" applyAlignment="1" applyProtection="1">
      <alignment horizontal="right"/>
      <protection locked="0"/>
    </xf>
    <xf numFmtId="168" fontId="3" fillId="34" borderId="0" xfId="0" applyNumberFormat="1" applyFont="1" applyFill="1" applyAlignment="1" applyProtection="1">
      <alignment horizontal="right"/>
      <protection/>
    </xf>
    <xf numFmtId="167" fontId="2" fillId="34" borderId="11" xfId="42" applyNumberFormat="1" applyFont="1" applyFill="1" applyBorder="1" applyAlignment="1" applyProtection="1">
      <alignment/>
      <protection locked="0"/>
    </xf>
    <xf numFmtId="169" fontId="4" fillId="34" borderId="11" xfId="0" applyNumberFormat="1" applyFont="1" applyFill="1" applyBorder="1" applyAlignment="1" applyProtection="1">
      <alignment/>
      <protection/>
    </xf>
    <xf numFmtId="168" fontId="4" fillId="34" borderId="11" xfId="0" applyNumberFormat="1" applyFont="1" applyFill="1" applyBorder="1" applyAlignment="1" applyProtection="1">
      <alignment horizontal="right"/>
      <protection/>
    </xf>
    <xf numFmtId="167" fontId="3" fillId="0" borderId="0" xfId="42" applyNumberFormat="1" applyFont="1" applyFill="1" applyAlignment="1" applyProtection="1">
      <alignment horizontal="right"/>
      <protection locked="0"/>
    </xf>
    <xf numFmtId="41" fontId="2" fillId="0" borderId="11" xfId="0" applyNumberFormat="1" applyFont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Alignment="1">
      <alignment wrapText="1"/>
    </xf>
    <xf numFmtId="168" fontId="3" fillId="35" borderId="0" xfId="0" applyNumberFormat="1" applyFont="1" applyFill="1" applyAlignment="1" applyProtection="1">
      <alignment horizontal="right"/>
      <protection/>
    </xf>
    <xf numFmtId="41" fontId="0" fillId="35" borderId="0" xfId="0" applyNumberFormat="1" applyFont="1" applyFill="1" applyAlignment="1" applyProtection="1">
      <alignment horizontal="right"/>
      <protection locked="0"/>
    </xf>
    <xf numFmtId="0" fontId="0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I14" sqref="I14"/>
    </sheetView>
  </sheetViews>
  <sheetFormatPr defaultColWidth="9.140625" defaultRowHeight="12.75"/>
  <cols>
    <col min="1" max="1" width="28.28125" style="4" customWidth="1"/>
    <col min="2" max="2" width="12.8515625" style="4" customWidth="1"/>
    <col min="3" max="7" width="9.7109375" style="4" customWidth="1"/>
    <col min="8" max="16384" width="9.140625" style="4" customWidth="1"/>
  </cols>
  <sheetData>
    <row r="1" spans="1:7" ht="12.75">
      <c r="A1" s="2" t="s">
        <v>95</v>
      </c>
      <c r="B1" s="187" t="s">
        <v>220</v>
      </c>
      <c r="C1" s="3"/>
      <c r="D1" s="3"/>
      <c r="E1" s="3"/>
      <c r="F1" s="2"/>
      <c r="G1" s="3"/>
    </row>
    <row r="2" spans="1:7" ht="12.75">
      <c r="A2" s="5"/>
      <c r="B2" s="186" t="s">
        <v>198</v>
      </c>
      <c r="C2" s="7"/>
      <c r="D2" s="7"/>
      <c r="E2" s="7"/>
      <c r="F2" s="30"/>
      <c r="G2" s="30"/>
    </row>
    <row r="3" spans="2:7" ht="17.25" customHeight="1">
      <c r="B3" s="277" t="s">
        <v>0</v>
      </c>
      <c r="C3" s="277"/>
      <c r="D3" s="277"/>
      <c r="E3" s="277"/>
      <c r="F3" s="277"/>
      <c r="G3" s="277"/>
    </row>
    <row r="4" spans="1:7" ht="18.75" customHeight="1">
      <c r="A4" s="8" t="s">
        <v>1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23.25" customHeight="1">
      <c r="A6" s="4" t="s">
        <v>7</v>
      </c>
      <c r="B6" s="98">
        <v>21870</v>
      </c>
      <c r="C6" s="57">
        <v>35.72</v>
      </c>
      <c r="D6" s="98">
        <v>184</v>
      </c>
      <c r="E6" s="57">
        <v>19.05</v>
      </c>
      <c r="F6" s="10">
        <v>22054</v>
      </c>
      <c r="G6" s="57">
        <v>35.47</v>
      </c>
    </row>
    <row r="7" spans="1:7" ht="12.75">
      <c r="A7" s="4" t="s">
        <v>8</v>
      </c>
      <c r="B7" s="98">
        <v>11991</v>
      </c>
      <c r="C7" s="57">
        <v>19.59</v>
      </c>
      <c r="D7" s="98">
        <v>76</v>
      </c>
      <c r="E7" s="57">
        <v>7.87</v>
      </c>
      <c r="F7" s="10">
        <v>12067</v>
      </c>
      <c r="G7" s="57">
        <v>19.41</v>
      </c>
    </row>
    <row r="8" spans="1:7" ht="12.75">
      <c r="A8" s="4" t="s">
        <v>9</v>
      </c>
      <c r="B8" s="98">
        <v>14773</v>
      </c>
      <c r="C8" s="57">
        <v>24.13</v>
      </c>
      <c r="D8" s="98">
        <v>165</v>
      </c>
      <c r="E8" s="57">
        <v>17.08</v>
      </c>
      <c r="F8" s="10">
        <v>14938</v>
      </c>
      <c r="G8" s="57">
        <v>24.02</v>
      </c>
    </row>
    <row r="9" spans="1:7" ht="12.75">
      <c r="A9" s="4" t="s">
        <v>10</v>
      </c>
      <c r="B9" s="98">
        <v>12584</v>
      </c>
      <c r="C9" s="57">
        <v>20.56</v>
      </c>
      <c r="D9" s="98">
        <v>541</v>
      </c>
      <c r="E9" s="57">
        <v>56</v>
      </c>
      <c r="F9" s="10">
        <v>13125</v>
      </c>
      <c r="G9" s="57">
        <v>21.11</v>
      </c>
    </row>
    <row r="10" spans="2:7" ht="12.75">
      <c r="B10" s="10"/>
      <c r="C10" s="64"/>
      <c r="D10" s="31"/>
      <c r="E10" s="64"/>
      <c r="F10" s="10"/>
      <c r="G10" s="57"/>
    </row>
    <row r="11" spans="1:7" s="14" customFormat="1" ht="12.75">
      <c r="A11" s="217" t="s">
        <v>4</v>
      </c>
      <c r="B11" s="13">
        <v>61218</v>
      </c>
      <c r="C11" s="63">
        <v>100</v>
      </c>
      <c r="D11" s="13">
        <v>966</v>
      </c>
      <c r="E11" s="63">
        <v>100</v>
      </c>
      <c r="F11" s="13">
        <v>62184</v>
      </c>
      <c r="G11" s="63">
        <v>100</v>
      </c>
    </row>
    <row r="12" ht="12.75">
      <c r="A12" s="28"/>
    </row>
    <row r="16" spans="2:3" ht="12.75">
      <c r="B16" s="54"/>
      <c r="C16" s="51"/>
    </row>
    <row r="17" spans="2:3" ht="12.75">
      <c r="B17" s="10"/>
      <c r="C17" s="51"/>
    </row>
    <row r="18" spans="2:3" ht="12.75">
      <c r="B18" s="10"/>
      <c r="C18" s="51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20.28125" style="0" customWidth="1"/>
    <col min="2" max="2" width="11.8515625" style="0" customWidth="1"/>
    <col min="3" max="3" width="7.421875" style="0" customWidth="1"/>
    <col min="5" max="5" width="7.421875" style="0" customWidth="1"/>
    <col min="7" max="7" width="6.8515625" style="0" customWidth="1"/>
    <col min="9" max="9" width="7.140625" style="0" customWidth="1"/>
    <col min="10" max="10" width="9.57421875" style="0" bestFit="1" customWidth="1"/>
  </cols>
  <sheetData>
    <row r="1" spans="1:9" ht="12.75">
      <c r="A1" s="190" t="s">
        <v>181</v>
      </c>
      <c r="B1" s="188" t="s">
        <v>222</v>
      </c>
      <c r="C1" s="15"/>
      <c r="D1" s="15"/>
      <c r="E1" s="93"/>
      <c r="F1" s="93"/>
      <c r="G1" s="93"/>
      <c r="H1" s="93"/>
      <c r="I1" s="93"/>
    </row>
    <row r="2" spans="2:9" ht="12.75">
      <c r="B2" s="198" t="s">
        <v>195</v>
      </c>
      <c r="C2" s="15"/>
      <c r="D2" s="15"/>
      <c r="E2" s="4"/>
      <c r="F2" s="4"/>
      <c r="G2" s="4"/>
      <c r="H2" s="4"/>
      <c r="I2" s="4"/>
    </row>
    <row r="3" spans="1:9" ht="12.75">
      <c r="A3" s="200"/>
      <c r="B3" s="186" t="s">
        <v>205</v>
      </c>
      <c r="C3" s="15"/>
      <c r="D3" s="15"/>
      <c r="E3" s="4"/>
      <c r="F3" s="4"/>
      <c r="G3" s="4"/>
      <c r="H3" s="4"/>
      <c r="I3" s="4"/>
    </row>
    <row r="4" spans="1:9" ht="17.25" customHeight="1">
      <c r="A4" s="201" t="s">
        <v>27</v>
      </c>
      <c r="B4" s="277" t="s">
        <v>140</v>
      </c>
      <c r="C4" s="277"/>
      <c r="D4" s="277"/>
      <c r="E4" s="277"/>
      <c r="F4" s="277"/>
      <c r="G4" s="277"/>
      <c r="H4" s="277"/>
      <c r="I4" s="277"/>
    </row>
    <row r="5" spans="1:9" ht="12.75">
      <c r="A5" s="155" t="s">
        <v>116</v>
      </c>
      <c r="B5" s="3" t="s">
        <v>124</v>
      </c>
      <c r="C5" s="3"/>
      <c r="D5" s="3" t="s">
        <v>34</v>
      </c>
      <c r="E5" s="3"/>
      <c r="F5" s="278" t="s">
        <v>35</v>
      </c>
      <c r="G5" s="278"/>
      <c r="H5" s="30"/>
      <c r="I5" s="30"/>
    </row>
    <row r="6" spans="1:9" ht="14.25">
      <c r="A6" s="202" t="s">
        <v>197</v>
      </c>
      <c r="B6" s="7" t="s">
        <v>127</v>
      </c>
      <c r="C6" s="7"/>
      <c r="D6" s="7" t="s">
        <v>36</v>
      </c>
      <c r="E6" s="7"/>
      <c r="F6" s="7" t="s">
        <v>37</v>
      </c>
      <c r="G6" s="7"/>
      <c r="H6" s="205" t="s">
        <v>215</v>
      </c>
      <c r="I6" s="7"/>
    </row>
    <row r="7" spans="2:15" s="120" customFormat="1" ht="12.75">
      <c r="B7" s="125" t="s">
        <v>5</v>
      </c>
      <c r="C7" s="125" t="s">
        <v>6</v>
      </c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K7" s="119"/>
      <c r="L7" s="119"/>
      <c r="M7" s="119"/>
      <c r="N7" s="119"/>
      <c r="O7" s="119"/>
    </row>
    <row r="8" spans="1:10" ht="21" customHeight="1">
      <c r="A8" s="4" t="s">
        <v>109</v>
      </c>
      <c r="B8" s="104">
        <v>31308</v>
      </c>
      <c r="C8" s="57">
        <v>88.42</v>
      </c>
      <c r="D8" s="104">
        <v>1111</v>
      </c>
      <c r="E8" s="57">
        <v>17.76</v>
      </c>
      <c r="F8" s="159" t="s">
        <v>128</v>
      </c>
      <c r="G8" s="64" t="s">
        <v>128</v>
      </c>
      <c r="H8" s="105">
        <v>32419</v>
      </c>
      <c r="I8" s="57">
        <v>51.32</v>
      </c>
      <c r="J8" s="169"/>
    </row>
    <row r="9" spans="1:10" ht="21" customHeight="1">
      <c r="A9" s="4" t="s">
        <v>110</v>
      </c>
      <c r="B9" s="104">
        <v>4099</v>
      </c>
      <c r="C9" s="57">
        <v>11.58</v>
      </c>
      <c r="D9" s="104">
        <v>5146</v>
      </c>
      <c r="E9" s="57">
        <v>82.24</v>
      </c>
      <c r="F9" s="104">
        <v>21509</v>
      </c>
      <c r="G9" s="57">
        <v>100</v>
      </c>
      <c r="H9" s="105">
        <v>30754</v>
      </c>
      <c r="I9" s="57">
        <v>48.68</v>
      </c>
      <c r="J9" s="169"/>
    </row>
    <row r="10" spans="1:10" ht="12.75">
      <c r="A10" s="25" t="s">
        <v>113</v>
      </c>
      <c r="B10" s="160">
        <v>2814</v>
      </c>
      <c r="C10" s="66">
        <v>68.65</v>
      </c>
      <c r="D10" s="160">
        <v>3769</v>
      </c>
      <c r="E10" s="66">
        <v>73.24</v>
      </c>
      <c r="F10" s="160">
        <v>3586</v>
      </c>
      <c r="G10" s="66">
        <v>16.67</v>
      </c>
      <c r="H10" s="211">
        <v>10169</v>
      </c>
      <c r="I10" s="66">
        <v>33.07</v>
      </c>
      <c r="J10" s="169"/>
    </row>
    <row r="11" spans="1:10" ht="12.75">
      <c r="A11" s="25" t="s">
        <v>114</v>
      </c>
      <c r="B11" s="160">
        <v>84</v>
      </c>
      <c r="C11" s="66">
        <v>2.05</v>
      </c>
      <c r="D11" s="160">
        <v>178</v>
      </c>
      <c r="E11" s="66">
        <v>3.46</v>
      </c>
      <c r="F11" s="160">
        <v>14594</v>
      </c>
      <c r="G11" s="66">
        <v>67.85</v>
      </c>
      <c r="H11" s="211">
        <v>14856</v>
      </c>
      <c r="I11" s="66">
        <v>48.31</v>
      </c>
      <c r="J11" s="169"/>
    </row>
    <row r="12" spans="1:10" ht="12.75">
      <c r="A12" s="25" t="s">
        <v>122</v>
      </c>
      <c r="B12" s="160">
        <v>20</v>
      </c>
      <c r="C12" s="66">
        <v>0.49</v>
      </c>
      <c r="D12" s="160">
        <v>92</v>
      </c>
      <c r="E12" s="66">
        <v>1.79</v>
      </c>
      <c r="F12" s="160">
        <v>2444</v>
      </c>
      <c r="G12" s="66">
        <v>11.36</v>
      </c>
      <c r="H12" s="211">
        <v>2556</v>
      </c>
      <c r="I12" s="66">
        <v>8.31</v>
      </c>
      <c r="J12" s="169"/>
    </row>
    <row r="13" spans="1:10" ht="12.75">
      <c r="A13" s="25" t="s">
        <v>115</v>
      </c>
      <c r="B13" s="160">
        <v>37</v>
      </c>
      <c r="C13" s="66">
        <v>0.9</v>
      </c>
      <c r="D13" s="160">
        <v>20</v>
      </c>
      <c r="E13" s="66">
        <v>0.39</v>
      </c>
      <c r="F13" s="160">
        <v>1362</v>
      </c>
      <c r="G13" s="66">
        <v>6.33</v>
      </c>
      <c r="H13" s="211">
        <v>1419</v>
      </c>
      <c r="I13" s="66">
        <v>4.61</v>
      </c>
      <c r="J13" s="169"/>
    </row>
    <row r="14" spans="1:10" ht="12.75">
      <c r="A14" s="25" t="s">
        <v>117</v>
      </c>
      <c r="B14" s="160">
        <v>1217</v>
      </c>
      <c r="C14" s="66">
        <v>29.69</v>
      </c>
      <c r="D14" s="160">
        <v>1374</v>
      </c>
      <c r="E14" s="66">
        <v>26.7</v>
      </c>
      <c r="F14" s="160">
        <v>14</v>
      </c>
      <c r="G14" s="66">
        <v>0.07</v>
      </c>
      <c r="H14" s="211">
        <v>2605</v>
      </c>
      <c r="I14" s="66">
        <v>8.47</v>
      </c>
      <c r="J14" s="169"/>
    </row>
    <row r="15" spans="1:10" ht="12.75">
      <c r="A15" s="25" t="s">
        <v>118</v>
      </c>
      <c r="B15" s="160">
        <v>26</v>
      </c>
      <c r="C15" s="66">
        <v>0.63</v>
      </c>
      <c r="D15" s="160">
        <v>197</v>
      </c>
      <c r="E15" s="66">
        <v>3.83</v>
      </c>
      <c r="F15" s="160">
        <v>6</v>
      </c>
      <c r="G15" s="66">
        <v>0.03</v>
      </c>
      <c r="H15" s="211">
        <v>229</v>
      </c>
      <c r="I15" s="66">
        <v>0.74</v>
      </c>
      <c r="J15" s="169"/>
    </row>
    <row r="16" spans="1:10" ht="12.75">
      <c r="A16" s="25" t="s">
        <v>112</v>
      </c>
      <c r="B16" s="160" t="s">
        <v>128</v>
      </c>
      <c r="C16" s="66" t="s">
        <v>128</v>
      </c>
      <c r="D16" s="160">
        <v>2</v>
      </c>
      <c r="E16" s="66">
        <v>0.04</v>
      </c>
      <c r="F16" s="160">
        <v>5</v>
      </c>
      <c r="G16" s="66">
        <v>0.02</v>
      </c>
      <c r="H16" s="211">
        <v>7</v>
      </c>
      <c r="I16" s="66">
        <v>0.02</v>
      </c>
      <c r="J16" s="169"/>
    </row>
    <row r="17" spans="1:10" ht="12.75">
      <c r="A17" s="25" t="s">
        <v>25</v>
      </c>
      <c r="B17" s="160">
        <v>43</v>
      </c>
      <c r="C17" s="66">
        <v>1.05</v>
      </c>
      <c r="D17" s="160">
        <v>19</v>
      </c>
      <c r="E17" s="66">
        <v>0.37</v>
      </c>
      <c r="F17" s="160">
        <v>77</v>
      </c>
      <c r="G17" s="66">
        <v>0.36</v>
      </c>
      <c r="H17" s="211">
        <v>139</v>
      </c>
      <c r="I17" s="66">
        <v>0.45</v>
      </c>
      <c r="J17" s="169"/>
    </row>
    <row r="18" spans="1:9" ht="12.75">
      <c r="A18" s="4"/>
      <c r="B18" s="105"/>
      <c r="C18" s="57"/>
      <c r="D18" s="105"/>
      <c r="E18" s="58"/>
      <c r="F18" s="105"/>
      <c r="G18" s="58"/>
      <c r="H18" s="105"/>
      <c r="I18" s="57"/>
    </row>
    <row r="19" spans="1:9" ht="14.25">
      <c r="A19" s="12" t="s">
        <v>120</v>
      </c>
      <c r="B19" s="106">
        <v>35407</v>
      </c>
      <c r="C19" s="107">
        <v>100</v>
      </c>
      <c r="D19" s="106">
        <v>6257</v>
      </c>
      <c r="E19" s="107">
        <v>100</v>
      </c>
      <c r="F19" s="106">
        <v>21509</v>
      </c>
      <c r="G19" s="107">
        <v>100</v>
      </c>
      <c r="H19" s="106">
        <v>63173</v>
      </c>
      <c r="I19" s="107">
        <v>100</v>
      </c>
    </row>
    <row r="20" spans="1:9" ht="12.75">
      <c r="A20" s="28" t="s">
        <v>144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28" t="s">
        <v>216</v>
      </c>
      <c r="B21" s="4"/>
      <c r="C21" s="4"/>
      <c r="D21" s="4"/>
      <c r="E21" s="4"/>
      <c r="F21" s="4"/>
      <c r="G21" s="4"/>
      <c r="H21" s="4"/>
      <c r="I21" s="4"/>
    </row>
  </sheetData>
  <sheetProtection/>
  <mergeCells count="2">
    <mergeCell ref="B4:I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47.140625" style="4" customWidth="1"/>
    <col min="2" max="7" width="7.57421875" style="4" customWidth="1"/>
    <col min="8" max="8" width="9.140625" style="4" customWidth="1"/>
    <col min="9" max="9" width="32.57421875" style="4" customWidth="1"/>
    <col min="10" max="16384" width="9.140625" style="4" customWidth="1"/>
  </cols>
  <sheetData>
    <row r="1" spans="1:7" ht="12.75">
      <c r="A1" s="187" t="s">
        <v>223</v>
      </c>
      <c r="B1" s="24"/>
      <c r="C1" s="24"/>
      <c r="D1" s="24"/>
      <c r="E1" s="24"/>
      <c r="F1" s="24"/>
      <c r="G1" s="24"/>
    </row>
    <row r="2" spans="1:7" ht="12.75">
      <c r="A2" s="186" t="s">
        <v>219</v>
      </c>
      <c r="B2" s="7"/>
      <c r="C2" s="7"/>
      <c r="D2" s="7"/>
      <c r="E2" s="7"/>
      <c r="F2" s="30"/>
      <c r="G2" s="30"/>
    </row>
    <row r="3" spans="1:7" ht="16.5" customHeight="1">
      <c r="A3" s="4" t="s">
        <v>38</v>
      </c>
      <c r="B3" s="277" t="s">
        <v>55</v>
      </c>
      <c r="C3" s="277"/>
      <c r="D3" s="277"/>
      <c r="E3" s="277"/>
      <c r="F3" s="277"/>
      <c r="G3" s="277"/>
    </row>
    <row r="4" spans="1:7" ht="18.75" customHeight="1">
      <c r="A4" s="8" t="s">
        <v>39</v>
      </c>
      <c r="B4" s="7" t="s">
        <v>10</v>
      </c>
      <c r="C4" s="7"/>
      <c r="D4" s="7" t="s">
        <v>56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8" ht="12.75">
      <c r="A6"/>
      <c r="B6" s="136"/>
      <c r="C6" s="64"/>
      <c r="D6" s="98"/>
      <c r="E6" s="207"/>
      <c r="F6" s="60"/>
      <c r="G6" s="57"/>
      <c r="H6"/>
    </row>
    <row r="7" spans="1:8" ht="12.75">
      <c r="A7" s="213" t="s">
        <v>65</v>
      </c>
      <c r="B7" s="9" t="s">
        <v>128</v>
      </c>
      <c r="C7" s="206" t="s">
        <v>128</v>
      </c>
      <c r="D7" s="215">
        <v>2267</v>
      </c>
      <c r="E7" s="212">
        <v>37.16</v>
      </c>
      <c r="F7" s="215">
        <v>2267</v>
      </c>
      <c r="G7" s="206">
        <v>19.67</v>
      </c>
      <c r="H7"/>
    </row>
    <row r="8" spans="1:8" ht="12.75">
      <c r="A8" s="213" t="s">
        <v>70</v>
      </c>
      <c r="B8" s="215">
        <v>224</v>
      </c>
      <c r="C8" s="206">
        <v>4.13</v>
      </c>
      <c r="D8" s="215">
        <v>1863</v>
      </c>
      <c r="E8" s="212">
        <v>30.54</v>
      </c>
      <c r="F8" s="215">
        <v>2087</v>
      </c>
      <c r="G8" s="206">
        <v>18.1</v>
      </c>
      <c r="H8"/>
    </row>
    <row r="9" spans="1:8" ht="12.75">
      <c r="A9" s="213" t="s">
        <v>24</v>
      </c>
      <c r="B9" s="9">
        <v>1043</v>
      </c>
      <c r="C9" s="206">
        <v>19.22</v>
      </c>
      <c r="D9" s="215">
        <v>378</v>
      </c>
      <c r="E9" s="212">
        <v>6.2</v>
      </c>
      <c r="F9" s="215">
        <v>1421</v>
      </c>
      <c r="G9" s="206">
        <v>12.33</v>
      </c>
      <c r="H9"/>
    </row>
    <row r="10" spans="1:8" ht="12.75">
      <c r="A10" s="214" t="s">
        <v>182</v>
      </c>
      <c r="B10" s="9">
        <v>1203</v>
      </c>
      <c r="C10" s="206">
        <v>22.17</v>
      </c>
      <c r="D10" s="9">
        <v>134</v>
      </c>
      <c r="E10" s="212">
        <v>2.2</v>
      </c>
      <c r="F10" s="9">
        <v>1337</v>
      </c>
      <c r="G10" s="206">
        <v>11.6</v>
      </c>
      <c r="H10"/>
    </row>
    <row r="11" spans="1:8" ht="27" customHeight="1">
      <c r="A11" s="213" t="s">
        <v>183</v>
      </c>
      <c r="B11" s="9">
        <v>376</v>
      </c>
      <c r="C11" s="206">
        <v>6.93</v>
      </c>
      <c r="D11" s="9">
        <v>102</v>
      </c>
      <c r="E11" s="212">
        <v>1.67</v>
      </c>
      <c r="F11" s="9">
        <v>478</v>
      </c>
      <c r="G11" s="206">
        <v>4.15</v>
      </c>
      <c r="H11"/>
    </row>
    <row r="12" spans="1:8" ht="27" customHeight="1">
      <c r="A12" s="213" t="s">
        <v>66</v>
      </c>
      <c r="B12" s="9">
        <v>337</v>
      </c>
      <c r="C12" s="206">
        <v>6.21</v>
      </c>
      <c r="D12" s="9">
        <v>50</v>
      </c>
      <c r="E12" s="212">
        <v>0.82</v>
      </c>
      <c r="F12" s="9">
        <v>387</v>
      </c>
      <c r="G12" s="206">
        <v>3.36</v>
      </c>
      <c r="H12"/>
    </row>
    <row r="13" spans="1:8" ht="12.75" customHeight="1">
      <c r="A13" s="213" t="s">
        <v>86</v>
      </c>
      <c r="B13" s="9">
        <v>363</v>
      </c>
      <c r="C13" s="206">
        <v>6.69</v>
      </c>
      <c r="D13" s="9">
        <v>22</v>
      </c>
      <c r="E13" s="212">
        <v>0.36</v>
      </c>
      <c r="F13" s="9">
        <v>385</v>
      </c>
      <c r="G13" s="206">
        <v>3.34</v>
      </c>
      <c r="H13"/>
    </row>
    <row r="14" spans="1:8" ht="12.75">
      <c r="A14" s="213" t="s">
        <v>99</v>
      </c>
      <c r="B14" s="9">
        <v>234</v>
      </c>
      <c r="C14" s="206">
        <v>4.31</v>
      </c>
      <c r="D14" s="9">
        <v>52</v>
      </c>
      <c r="E14" s="212">
        <v>0.85</v>
      </c>
      <c r="F14" s="9">
        <v>286</v>
      </c>
      <c r="G14" s="206">
        <v>2.48</v>
      </c>
      <c r="H14"/>
    </row>
    <row r="15" spans="1:8" ht="12.75">
      <c r="A15" s="213" t="s">
        <v>87</v>
      </c>
      <c r="B15" s="9">
        <v>249</v>
      </c>
      <c r="C15" s="206">
        <v>4.59</v>
      </c>
      <c r="D15" s="215">
        <v>31</v>
      </c>
      <c r="E15" s="212">
        <v>0.51</v>
      </c>
      <c r="F15" s="215">
        <v>280</v>
      </c>
      <c r="G15" s="206">
        <v>2.43</v>
      </c>
      <c r="H15"/>
    </row>
    <row r="16" spans="1:8" ht="12.75">
      <c r="A16" s="213" t="s">
        <v>98</v>
      </c>
      <c r="B16" s="9">
        <v>93</v>
      </c>
      <c r="C16" s="206">
        <v>1.71</v>
      </c>
      <c r="D16" s="9">
        <v>168</v>
      </c>
      <c r="E16" s="212">
        <v>2.75</v>
      </c>
      <c r="F16" s="9">
        <v>261</v>
      </c>
      <c r="G16" s="206">
        <v>2.26</v>
      </c>
      <c r="H16"/>
    </row>
    <row r="17" spans="1:8" ht="12.75">
      <c r="A17" s="213" t="s">
        <v>17</v>
      </c>
      <c r="B17" s="9">
        <v>182</v>
      </c>
      <c r="C17" s="206">
        <v>3.35</v>
      </c>
      <c r="D17" s="9">
        <v>15</v>
      </c>
      <c r="E17" s="212">
        <v>0.25</v>
      </c>
      <c r="F17" s="9">
        <v>197</v>
      </c>
      <c r="G17" s="206">
        <v>1.71</v>
      </c>
      <c r="H17"/>
    </row>
    <row r="18" spans="2:7" ht="12.75">
      <c r="B18" s="10"/>
      <c r="C18" s="157"/>
      <c r="D18" s="10"/>
      <c r="E18" s="207"/>
      <c r="F18" s="10"/>
      <c r="G18" s="157"/>
    </row>
    <row r="19" spans="1:7" ht="12.75">
      <c r="A19" s="12" t="s">
        <v>4</v>
      </c>
      <c r="B19" s="203">
        <v>5427</v>
      </c>
      <c r="C19" s="208" t="s">
        <v>128</v>
      </c>
      <c r="D19" s="203">
        <v>6101</v>
      </c>
      <c r="E19" s="208" t="s">
        <v>128</v>
      </c>
      <c r="F19" s="203">
        <v>11528</v>
      </c>
      <c r="G19" s="208" t="s">
        <v>128</v>
      </c>
    </row>
    <row r="20" spans="1:7" ht="12.75">
      <c r="A20" s="77" t="s">
        <v>165</v>
      </c>
      <c r="D20" s="29"/>
      <c r="G20" s="29"/>
    </row>
    <row r="21" spans="1:7" ht="12.75">
      <c r="A21" s="77"/>
      <c r="B21"/>
      <c r="C21"/>
      <c r="D21"/>
      <c r="G21" s="29"/>
    </row>
    <row r="22" spans="1:7" ht="12.75">
      <c r="A22" s="77"/>
      <c r="G22" s="29"/>
    </row>
    <row r="23" ht="12.75">
      <c r="A23" s="28"/>
    </row>
    <row r="24" spans="1:3" ht="12.75">
      <c r="A24"/>
      <c r="C24" s="10"/>
    </row>
    <row r="25" ht="12.75">
      <c r="A25"/>
    </row>
    <row r="26" ht="12.75">
      <c r="A26"/>
    </row>
    <row r="27" ht="12.75">
      <c r="A27"/>
    </row>
    <row r="28" ht="12.75">
      <c r="A28" s="78"/>
    </row>
    <row r="29" ht="12.75">
      <c r="A29" s="78"/>
    </row>
    <row r="30" ht="12.75">
      <c r="A30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5.8515625" style="4" customWidth="1"/>
    <col min="2" max="9" width="9.140625" style="4" customWidth="1"/>
    <col min="10" max="10" width="13.57421875" style="4" customWidth="1"/>
    <col min="11" max="16384" width="9.140625" style="4" customWidth="1"/>
  </cols>
  <sheetData>
    <row r="1" spans="1:7" s="14" customFormat="1" ht="12.75">
      <c r="A1" s="2" t="s">
        <v>145</v>
      </c>
      <c r="B1" s="187" t="s">
        <v>222</v>
      </c>
      <c r="C1" s="15"/>
      <c r="D1" s="15"/>
      <c r="E1" s="15"/>
      <c r="F1" s="15"/>
      <c r="G1" s="15"/>
    </row>
    <row r="2" spans="1:7" s="14" customFormat="1" ht="12.75">
      <c r="A2" s="17" t="s">
        <v>219</v>
      </c>
      <c r="B2" s="186" t="s">
        <v>207</v>
      </c>
      <c r="C2" s="5"/>
      <c r="D2" s="5"/>
      <c r="E2" s="5"/>
      <c r="F2" s="5"/>
      <c r="G2" s="5"/>
    </row>
    <row r="3" spans="1:9" s="14" customFormat="1" ht="18" customHeight="1">
      <c r="A3" s="30"/>
      <c r="B3" s="277" t="s">
        <v>140</v>
      </c>
      <c r="C3" s="277"/>
      <c r="D3" s="277"/>
      <c r="E3" s="277"/>
      <c r="F3" s="277"/>
      <c r="G3" s="277"/>
      <c r="H3" s="277"/>
      <c r="I3" s="277"/>
    </row>
    <row r="4" spans="2:9" ht="12.75">
      <c r="B4" s="3" t="s">
        <v>124</v>
      </c>
      <c r="C4" s="3"/>
      <c r="D4" s="3" t="s">
        <v>34</v>
      </c>
      <c r="E4" s="3"/>
      <c r="F4" s="278" t="s">
        <v>35</v>
      </c>
      <c r="G4" s="278"/>
      <c r="H4" s="30"/>
      <c r="I4" s="30"/>
    </row>
    <row r="5" spans="1:9" ht="14.25">
      <c r="A5" s="8" t="s">
        <v>1</v>
      </c>
      <c r="B5" s="7" t="s">
        <v>127</v>
      </c>
      <c r="C5" s="7"/>
      <c r="D5" s="7" t="s">
        <v>36</v>
      </c>
      <c r="E5" s="7"/>
      <c r="F5" s="7" t="s">
        <v>37</v>
      </c>
      <c r="G5" s="7"/>
      <c r="H5" s="205" t="s">
        <v>233</v>
      </c>
      <c r="I5" s="7"/>
    </row>
    <row r="6" spans="2:9" ht="12.75"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</row>
    <row r="7" spans="1:9" ht="21.75" customHeight="1">
      <c r="A7" s="4" t="s">
        <v>7</v>
      </c>
      <c r="B7" s="98">
        <v>17624</v>
      </c>
      <c r="C7" s="57">
        <v>49.78</v>
      </c>
      <c r="D7" s="98">
        <v>1541</v>
      </c>
      <c r="E7" s="57">
        <v>24.63</v>
      </c>
      <c r="F7" s="98">
        <v>3061</v>
      </c>
      <c r="G7" s="57">
        <v>14.23</v>
      </c>
      <c r="H7" s="10">
        <v>22226</v>
      </c>
      <c r="I7" s="57">
        <v>35.18</v>
      </c>
    </row>
    <row r="8" spans="1:9" ht="12.75">
      <c r="A8" s="4" t="s">
        <v>8</v>
      </c>
      <c r="B8" s="98">
        <v>7890</v>
      </c>
      <c r="C8" s="57">
        <v>22.28</v>
      </c>
      <c r="D8" s="98">
        <v>2358</v>
      </c>
      <c r="E8" s="57">
        <v>37.69</v>
      </c>
      <c r="F8" s="98">
        <v>1911</v>
      </c>
      <c r="G8" s="57">
        <v>8.88</v>
      </c>
      <c r="H8" s="10">
        <v>12159</v>
      </c>
      <c r="I8" s="57">
        <v>19.25</v>
      </c>
    </row>
    <row r="9" spans="1:9" ht="12.75">
      <c r="A9" s="4" t="s">
        <v>9</v>
      </c>
      <c r="B9" s="98">
        <v>9893</v>
      </c>
      <c r="C9" s="57">
        <v>27.94</v>
      </c>
      <c r="D9" s="98">
        <v>2358</v>
      </c>
      <c r="E9" s="57">
        <v>37.69</v>
      </c>
      <c r="F9" s="98">
        <v>2853</v>
      </c>
      <c r="G9" s="57">
        <v>13.26</v>
      </c>
      <c r="H9" s="10">
        <v>15104</v>
      </c>
      <c r="I9" s="57">
        <v>23.91</v>
      </c>
    </row>
    <row r="10" spans="1:9" ht="12.75">
      <c r="A10" s="4" t="s">
        <v>10</v>
      </c>
      <c r="B10" s="136" t="s">
        <v>128</v>
      </c>
      <c r="C10" s="137" t="s">
        <v>128</v>
      </c>
      <c r="D10" s="136" t="s">
        <v>128</v>
      </c>
      <c r="E10" s="137" t="s">
        <v>128</v>
      </c>
      <c r="F10" s="98">
        <v>13684</v>
      </c>
      <c r="G10" s="57">
        <v>63.62</v>
      </c>
      <c r="H10" s="10">
        <v>13684</v>
      </c>
      <c r="I10" s="57">
        <v>21.66</v>
      </c>
    </row>
    <row r="11" spans="2:9" ht="12.75">
      <c r="B11" s="26"/>
      <c r="C11" s="99"/>
      <c r="D11" s="26"/>
      <c r="E11" s="99"/>
      <c r="F11" s="26"/>
      <c r="G11" s="99"/>
      <c r="H11" s="26"/>
      <c r="I11" s="99"/>
    </row>
    <row r="12" spans="1:9" ht="12.75">
      <c r="A12" s="217" t="s">
        <v>4</v>
      </c>
      <c r="B12" s="13">
        <v>35407</v>
      </c>
      <c r="C12" s="92">
        <v>100</v>
      </c>
      <c r="D12" s="13">
        <v>6257</v>
      </c>
      <c r="E12" s="92">
        <v>100</v>
      </c>
      <c r="F12" s="13">
        <v>21509</v>
      </c>
      <c r="G12" s="92">
        <v>100</v>
      </c>
      <c r="H12" s="13">
        <v>63173</v>
      </c>
      <c r="I12" s="92">
        <v>100</v>
      </c>
    </row>
    <row r="13" spans="1:11" ht="12.75">
      <c r="A13" s="218" t="s">
        <v>230</v>
      </c>
      <c r="B13"/>
      <c r="C13"/>
      <c r="D13" s="98"/>
      <c r="E13" s="98"/>
      <c r="F13" s="98"/>
      <c r="G13" s="27"/>
      <c r="H13" s="26"/>
      <c r="I13" s="27"/>
      <c r="K13" s="29"/>
    </row>
    <row r="14" spans="2:10" ht="12.75">
      <c r="B14" s="26"/>
      <c r="C14" s="27"/>
      <c r="D14" s="26"/>
      <c r="E14" s="27"/>
      <c r="F14" s="26"/>
      <c r="G14" s="27"/>
      <c r="H14" s="32"/>
      <c r="I14" s="33"/>
      <c r="J14" s="34"/>
    </row>
    <row r="15" spans="1:9" ht="12.75">
      <c r="A15" s="25"/>
      <c r="C15" s="26"/>
      <c r="D15" s="26"/>
      <c r="E15" s="26"/>
      <c r="F15" s="26"/>
      <c r="G15" s="26"/>
      <c r="H15" s="36"/>
      <c r="I15" s="36"/>
    </row>
    <row r="16" spans="1:9" ht="12.75">
      <c r="A16" s="25"/>
      <c r="C16" s="26"/>
      <c r="D16" s="26"/>
      <c r="E16" s="26"/>
      <c r="F16" s="26"/>
      <c r="G16" s="26"/>
      <c r="H16" s="36"/>
      <c r="I16" s="36"/>
    </row>
    <row r="17" spans="2:9" ht="12.75">
      <c r="B17" s="10"/>
      <c r="C17" s="29"/>
      <c r="D17" s="29"/>
      <c r="E17" s="29"/>
      <c r="F17" s="10"/>
      <c r="G17" s="10"/>
      <c r="H17" s="10"/>
      <c r="I17" s="10"/>
    </row>
    <row r="18" spans="3:9" ht="12.75">
      <c r="C18" s="10"/>
      <c r="D18" s="10"/>
      <c r="E18" s="10"/>
      <c r="F18" s="10"/>
      <c r="G18" s="10"/>
      <c r="H18" s="10"/>
      <c r="I18" s="29"/>
    </row>
    <row r="19" spans="3:7" ht="12.75">
      <c r="C19" s="10"/>
      <c r="D19" s="10"/>
      <c r="E19" s="10"/>
      <c r="F19" s="10"/>
      <c r="G19" s="10"/>
    </row>
    <row r="20" spans="2:7" ht="12.75">
      <c r="B20" s="35"/>
      <c r="C20" s="31"/>
      <c r="D20" s="10"/>
      <c r="E20" s="31"/>
      <c r="F20" s="10"/>
      <c r="G20" s="10"/>
    </row>
    <row r="21" spans="2:7" ht="12.75">
      <c r="B21" s="35"/>
      <c r="C21" s="10"/>
      <c r="D21" s="10"/>
      <c r="E21" s="10"/>
      <c r="F21" s="10"/>
      <c r="G21" s="10"/>
    </row>
    <row r="23" spans="2:7" ht="12.75">
      <c r="B23" s="10"/>
      <c r="C23" s="29"/>
      <c r="D23" s="29"/>
      <c r="E23" s="29"/>
      <c r="F23" s="10"/>
      <c r="G23" s="10"/>
    </row>
    <row r="24" spans="3:7" ht="12.75">
      <c r="C24" s="11"/>
      <c r="D24" s="37"/>
      <c r="E24" s="37"/>
      <c r="F24" s="37"/>
      <c r="G24" s="37"/>
    </row>
    <row r="25" spans="3:7" ht="12.75">
      <c r="C25" s="11"/>
      <c r="D25" s="37"/>
      <c r="E25" s="37"/>
      <c r="F25" s="37"/>
      <c r="G25" s="37"/>
    </row>
    <row r="26" spans="3:7" ht="12.75">
      <c r="C26" s="11"/>
      <c r="D26" s="37"/>
      <c r="E26" s="37"/>
      <c r="F26" s="37"/>
      <c r="G26" s="37"/>
    </row>
    <row r="27" spans="3:7" ht="12.75">
      <c r="C27" s="37"/>
      <c r="D27" s="37"/>
      <c r="E27" s="37"/>
      <c r="F27" s="37"/>
      <c r="G27" s="37"/>
    </row>
    <row r="28" ht="12.75">
      <c r="H28" s="29"/>
    </row>
  </sheetData>
  <sheetProtection/>
  <mergeCells count="2">
    <mergeCell ref="B3:I3"/>
    <mergeCell ref="F4:G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5.7109375" style="4" customWidth="1"/>
    <col min="2" max="2" width="9.28125" style="4" bestFit="1" customWidth="1"/>
    <col min="3" max="7" width="9.140625" style="4" customWidth="1"/>
    <col min="8" max="8" width="9.28125" style="4" bestFit="1" customWidth="1"/>
    <col min="9" max="16384" width="9.140625" style="4" customWidth="1"/>
  </cols>
  <sheetData>
    <row r="1" spans="1:9" s="14" customFormat="1" ht="14.25">
      <c r="A1" s="2" t="s">
        <v>175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12.75">
      <c r="A2" s="187" t="s">
        <v>224</v>
      </c>
      <c r="B2" s="15"/>
      <c r="C2" s="15"/>
      <c r="D2" s="15"/>
      <c r="E2" s="15"/>
      <c r="F2" s="15"/>
      <c r="G2" s="15"/>
      <c r="H2" s="15"/>
      <c r="I2" s="15"/>
    </row>
    <row r="3" spans="1:9" s="14" customFormat="1" ht="12.75">
      <c r="A3" s="186" t="s">
        <v>208</v>
      </c>
      <c r="B3" s="5"/>
      <c r="C3" s="5"/>
      <c r="D3" s="5"/>
      <c r="E3" s="5"/>
      <c r="F3" s="5"/>
      <c r="G3" s="5"/>
      <c r="H3" s="18"/>
      <c r="I3" s="18"/>
    </row>
    <row r="4" spans="1:9" s="14" customFormat="1" ht="19.5" customHeight="1">
      <c r="A4" s="30"/>
      <c r="B4" s="277" t="s">
        <v>140</v>
      </c>
      <c r="C4" s="277"/>
      <c r="D4" s="277"/>
      <c r="E4" s="277"/>
      <c r="F4" s="277"/>
      <c r="G4" s="277"/>
      <c r="H4" s="277"/>
      <c r="I4" s="61"/>
    </row>
    <row r="5" spans="2:9" ht="12.75">
      <c r="B5" s="3" t="s">
        <v>124</v>
      </c>
      <c r="C5" s="3"/>
      <c r="D5" s="3" t="s">
        <v>34</v>
      </c>
      <c r="E5" s="3"/>
      <c r="F5" s="278" t="s">
        <v>35</v>
      </c>
      <c r="G5" s="278"/>
      <c r="H5" s="30"/>
      <c r="I5" s="30"/>
    </row>
    <row r="6" spans="1:9" ht="14.25">
      <c r="A6" s="8" t="s">
        <v>1</v>
      </c>
      <c r="B6" s="7" t="s">
        <v>127</v>
      </c>
      <c r="C6" s="7"/>
      <c r="D6" s="7" t="s">
        <v>36</v>
      </c>
      <c r="E6" s="7"/>
      <c r="F6" s="7" t="s">
        <v>37</v>
      </c>
      <c r="G6" s="7"/>
      <c r="H6" s="205" t="s">
        <v>232</v>
      </c>
      <c r="I6" s="7"/>
    </row>
    <row r="7" spans="2:15" ht="12.75"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212" t="s">
        <v>5</v>
      </c>
      <c r="I7" s="9" t="s">
        <v>6</v>
      </c>
      <c r="K7" s="10"/>
      <c r="L7" s="10"/>
      <c r="M7" s="10"/>
      <c r="N7" s="10"/>
      <c r="O7" s="10"/>
    </row>
    <row r="8" spans="1:9" ht="19.5" customHeight="1">
      <c r="A8" s="4" t="s">
        <v>7</v>
      </c>
      <c r="B8" s="98">
        <v>2875</v>
      </c>
      <c r="C8" s="57">
        <v>45.95</v>
      </c>
      <c r="D8">
        <v>545</v>
      </c>
      <c r="E8" s="57">
        <v>22.74</v>
      </c>
      <c r="F8" s="98">
        <v>357</v>
      </c>
      <c r="G8" s="57">
        <v>14.22</v>
      </c>
      <c r="H8" s="59">
        <v>3777</v>
      </c>
      <c r="I8" s="57">
        <v>33.83</v>
      </c>
    </row>
    <row r="9" spans="1:9" ht="12.75">
      <c r="A9" s="4" t="s">
        <v>8</v>
      </c>
      <c r="B9" s="98">
        <v>1812</v>
      </c>
      <c r="C9" s="57">
        <v>28.96</v>
      </c>
      <c r="D9">
        <v>1055</v>
      </c>
      <c r="E9" s="57">
        <v>44.01</v>
      </c>
      <c r="F9" s="98">
        <v>784</v>
      </c>
      <c r="G9" s="57">
        <v>31.24</v>
      </c>
      <c r="H9" s="59">
        <v>3651</v>
      </c>
      <c r="I9" s="57">
        <v>32.7</v>
      </c>
    </row>
    <row r="10" spans="1:9" ht="12.75">
      <c r="A10" s="4" t="s">
        <v>9</v>
      </c>
      <c r="B10" s="98">
        <v>1570</v>
      </c>
      <c r="C10" s="57">
        <v>25.09</v>
      </c>
      <c r="D10">
        <v>797</v>
      </c>
      <c r="E10" s="57">
        <v>33.25</v>
      </c>
      <c r="F10" s="98">
        <v>999</v>
      </c>
      <c r="G10" s="57">
        <v>39.8</v>
      </c>
      <c r="H10" s="59">
        <v>3366</v>
      </c>
      <c r="I10" s="57">
        <v>30.15</v>
      </c>
    </row>
    <row r="11" spans="1:9" ht="12.75">
      <c r="A11" s="4" t="s">
        <v>10</v>
      </c>
      <c r="B11" s="136" t="s">
        <v>128</v>
      </c>
      <c r="C11" s="64" t="s">
        <v>128</v>
      </c>
      <c r="D11" s="136" t="s">
        <v>128</v>
      </c>
      <c r="E11" s="64" t="s">
        <v>128</v>
      </c>
      <c r="F11" s="98">
        <v>370</v>
      </c>
      <c r="G11" s="57">
        <v>14.74</v>
      </c>
      <c r="H11" s="59">
        <v>370</v>
      </c>
      <c r="I11" s="57">
        <v>3.31</v>
      </c>
    </row>
    <row r="12" spans="2:9" ht="12.75">
      <c r="B12" s="26"/>
      <c r="C12" s="66"/>
      <c r="D12" s="26"/>
      <c r="E12" s="66"/>
      <c r="F12" s="26"/>
      <c r="G12" s="66"/>
      <c r="H12" s="26"/>
      <c r="I12" s="66"/>
    </row>
    <row r="13" spans="1:9" ht="12.75">
      <c r="A13" s="217" t="s">
        <v>4</v>
      </c>
      <c r="B13" s="13">
        <v>6256</v>
      </c>
      <c r="C13" s="63">
        <v>100</v>
      </c>
      <c r="D13" s="13">
        <v>2397</v>
      </c>
      <c r="E13" s="63">
        <v>100</v>
      </c>
      <c r="F13" s="13">
        <v>2510</v>
      </c>
      <c r="G13" s="63">
        <v>100</v>
      </c>
      <c r="H13" s="13">
        <v>11164</v>
      </c>
      <c r="I13" s="63">
        <v>100</v>
      </c>
    </row>
    <row r="14" spans="1:9" ht="12.75">
      <c r="A14" s="79" t="s">
        <v>164</v>
      </c>
      <c r="B14" s="46"/>
      <c r="C14" s="163"/>
      <c r="D14" s="46"/>
      <c r="E14" s="163"/>
      <c r="F14" s="46"/>
      <c r="G14" s="163"/>
      <c r="H14" s="46"/>
      <c r="I14" s="163"/>
    </row>
    <row r="15" ht="12.75">
      <c r="A15" s="28" t="s">
        <v>53</v>
      </c>
    </row>
    <row r="16" ht="12.75">
      <c r="A16" s="28" t="s">
        <v>231</v>
      </c>
    </row>
    <row r="18" spans="3:5" ht="12.75"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spans="1:9" s="39" customFormat="1" ht="12.75">
      <c r="A21" s="38"/>
      <c r="B21" s="23"/>
      <c r="C21" s="11"/>
      <c r="D21" s="11"/>
      <c r="E21" s="11"/>
      <c r="F21" s="18"/>
      <c r="G21" s="18"/>
      <c r="H21" s="18"/>
      <c r="I21" s="18"/>
    </row>
    <row r="22" spans="1:9" s="39" customFormat="1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s="39" customFormat="1" ht="12.75">
      <c r="A23" s="30"/>
      <c r="B23" s="30"/>
      <c r="C23" s="18"/>
      <c r="D23" s="18"/>
      <c r="E23" s="18"/>
      <c r="F23" s="18"/>
      <c r="G23" s="18"/>
      <c r="H23" s="18"/>
      <c r="I23" s="18"/>
    </row>
    <row r="24" spans="2:9" s="19" customFormat="1" ht="12.75">
      <c r="B24" s="30"/>
      <c r="C24" s="30"/>
      <c r="D24" s="30"/>
      <c r="E24" s="30"/>
      <c r="F24" s="30"/>
      <c r="G24" s="30"/>
      <c r="H24" s="30"/>
      <c r="I24" s="30"/>
    </row>
    <row r="25" spans="2:9" s="19" customFormat="1" ht="12.75">
      <c r="B25" s="30"/>
      <c r="C25" s="30"/>
      <c r="D25" s="30"/>
      <c r="E25" s="30"/>
      <c r="F25" s="30"/>
      <c r="G25" s="30"/>
      <c r="H25" s="30"/>
      <c r="I25" s="30"/>
    </row>
    <row r="26" spans="2:9" s="19" customFormat="1" ht="12.75">
      <c r="B26" s="20"/>
      <c r="C26" s="20"/>
      <c r="D26" s="20"/>
      <c r="E26" s="20"/>
      <c r="F26" s="20"/>
      <c r="G26" s="20"/>
      <c r="H26" s="20"/>
      <c r="I26" s="20"/>
    </row>
    <row r="27" spans="2:9" s="19" customFormat="1" ht="12.75">
      <c r="B27" s="41"/>
      <c r="C27" s="42"/>
      <c r="D27" s="41"/>
      <c r="E27" s="42"/>
      <c r="F27" s="41"/>
      <c r="G27" s="42"/>
      <c r="H27" s="41"/>
      <c r="I27" s="42"/>
    </row>
    <row r="28" spans="2:9" s="19" customFormat="1" ht="12.75">
      <c r="B28" s="41"/>
      <c r="C28" s="42"/>
      <c r="D28" s="41"/>
      <c r="E28" s="42"/>
      <c r="F28" s="41"/>
      <c r="G28" s="42"/>
      <c r="H28" s="41"/>
      <c r="I28" s="42"/>
    </row>
    <row r="29" spans="2:9" s="19" customFormat="1" ht="12.75">
      <c r="B29" s="43"/>
      <c r="C29" s="42"/>
      <c r="D29" s="43"/>
      <c r="E29" s="42"/>
      <c r="F29" s="43"/>
      <c r="G29" s="42"/>
      <c r="H29" s="41"/>
      <c r="I29" s="42"/>
    </row>
    <row r="30" spans="2:9" s="19" customFormat="1" ht="12.75">
      <c r="B30" s="44"/>
      <c r="C30" s="44"/>
      <c r="D30" s="44"/>
      <c r="E30" s="44"/>
      <c r="F30" s="44"/>
      <c r="G30" s="42"/>
      <c r="H30" s="41"/>
      <c r="I30" s="42"/>
    </row>
    <row r="31" spans="2:9" s="19" customFormat="1" ht="12.75">
      <c r="B31" s="44"/>
      <c r="C31" s="44"/>
      <c r="D31" s="44"/>
      <c r="E31" s="44"/>
      <c r="F31" s="44"/>
      <c r="G31" s="44"/>
      <c r="H31" s="44"/>
      <c r="I31" s="45"/>
    </row>
    <row r="32" spans="2:9" s="19" customFormat="1" ht="12.75">
      <c r="B32" s="44"/>
      <c r="C32" s="45"/>
      <c r="D32" s="44"/>
      <c r="E32" s="45"/>
      <c r="F32" s="44"/>
      <c r="G32" s="45"/>
      <c r="H32" s="44"/>
      <c r="I32" s="45"/>
    </row>
    <row r="33" spans="1:9" s="19" customFormat="1" ht="12.75">
      <c r="A33" s="39"/>
      <c r="B33" s="46"/>
      <c r="C33" s="47"/>
      <c r="D33" s="46"/>
      <c r="E33" s="47"/>
      <c r="F33" s="46"/>
      <c r="G33" s="47"/>
      <c r="H33" s="46"/>
      <c r="I33" s="47"/>
    </row>
    <row r="34" s="19" customFormat="1" ht="14.25">
      <c r="A34" s="48"/>
    </row>
  </sheetData>
  <sheetProtection/>
  <mergeCells count="2">
    <mergeCell ref="B4:H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6.57421875" style="4" customWidth="1"/>
    <col min="2" max="9" width="9.7109375" style="4" customWidth="1"/>
    <col min="10" max="16384" width="9.140625" style="4" customWidth="1"/>
  </cols>
  <sheetData>
    <row r="1" spans="1:9" s="14" customFormat="1" ht="12.75">
      <c r="A1" s="187" t="s">
        <v>225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14.25">
      <c r="A2" s="186" t="s">
        <v>209</v>
      </c>
      <c r="B2" s="5"/>
      <c r="C2" s="5"/>
      <c r="D2" s="5"/>
      <c r="E2" s="5"/>
      <c r="F2" s="5"/>
      <c r="G2" s="5"/>
      <c r="H2" s="5"/>
      <c r="I2" s="5"/>
    </row>
    <row r="3" spans="1:9" s="14" customFormat="1" ht="16.5" customHeight="1">
      <c r="A3" s="30"/>
      <c r="B3" s="277" t="s">
        <v>140</v>
      </c>
      <c r="C3" s="277"/>
      <c r="D3" s="277"/>
      <c r="E3" s="277"/>
      <c r="F3" s="277"/>
      <c r="G3" s="277"/>
      <c r="H3" s="277"/>
      <c r="I3" s="277"/>
    </row>
    <row r="4" spans="2:9" ht="12.75">
      <c r="B4" s="3" t="s">
        <v>124</v>
      </c>
      <c r="C4" s="3"/>
      <c r="D4" s="3" t="s">
        <v>34</v>
      </c>
      <c r="E4" s="3"/>
      <c r="F4" s="278" t="s">
        <v>35</v>
      </c>
      <c r="G4" s="278"/>
      <c r="H4" s="30"/>
      <c r="I4" s="30"/>
    </row>
    <row r="5" spans="1:9" ht="14.25">
      <c r="A5" s="8" t="s">
        <v>1</v>
      </c>
      <c r="B5" s="7" t="s">
        <v>127</v>
      </c>
      <c r="C5" s="7"/>
      <c r="D5" s="7" t="s">
        <v>36</v>
      </c>
      <c r="E5" s="7"/>
      <c r="F5" s="7" t="s">
        <v>37</v>
      </c>
      <c r="G5" s="7"/>
      <c r="H5" s="205" t="s">
        <v>232</v>
      </c>
      <c r="I5" s="7"/>
    </row>
    <row r="6" spans="2:13" ht="12.75"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10"/>
      <c r="K6" s="10"/>
      <c r="L6" s="10"/>
      <c r="M6" s="10"/>
    </row>
    <row r="7" spans="1:9" ht="19.5" customHeight="1">
      <c r="A7" s="4" t="s">
        <v>7</v>
      </c>
      <c r="B7" s="68">
        <v>825</v>
      </c>
      <c r="C7" s="57">
        <v>58.97</v>
      </c>
      <c r="D7" s="68">
        <v>147</v>
      </c>
      <c r="E7" s="57">
        <v>50.69</v>
      </c>
      <c r="F7" s="68">
        <v>1216</v>
      </c>
      <c r="G7" s="57">
        <v>13.17</v>
      </c>
      <c r="H7" s="10">
        <v>2188</v>
      </c>
      <c r="I7" s="57">
        <v>20.03</v>
      </c>
    </row>
    <row r="8" spans="1:9" ht="12.75">
      <c r="A8" s="4" t="s">
        <v>8</v>
      </c>
      <c r="B8" s="68">
        <v>330</v>
      </c>
      <c r="C8" s="57">
        <v>23.59</v>
      </c>
      <c r="D8" s="68">
        <v>101</v>
      </c>
      <c r="E8" s="57">
        <v>34.83</v>
      </c>
      <c r="F8" s="68">
        <v>179</v>
      </c>
      <c r="G8" s="57">
        <v>1.94</v>
      </c>
      <c r="H8" s="10">
        <v>610</v>
      </c>
      <c r="I8" s="57">
        <v>5.59</v>
      </c>
    </row>
    <row r="9" spans="1:9" ht="12.75">
      <c r="A9" s="4" t="s">
        <v>9</v>
      </c>
      <c r="B9" s="68">
        <v>244</v>
      </c>
      <c r="C9" s="57">
        <v>17.44</v>
      </c>
      <c r="D9" s="68">
        <v>42</v>
      </c>
      <c r="E9" s="57">
        <v>14.48</v>
      </c>
      <c r="F9" s="68">
        <v>139</v>
      </c>
      <c r="G9" s="57">
        <v>1.51</v>
      </c>
      <c r="H9" s="10">
        <v>425</v>
      </c>
      <c r="I9" s="57">
        <v>3.89</v>
      </c>
    </row>
    <row r="10" spans="1:9" ht="12.75">
      <c r="A10" s="4" t="s">
        <v>10</v>
      </c>
      <c r="B10" s="158" t="s">
        <v>128</v>
      </c>
      <c r="C10" s="137" t="s">
        <v>128</v>
      </c>
      <c r="D10" s="158" t="s">
        <v>128</v>
      </c>
      <c r="E10" s="137" t="s">
        <v>128</v>
      </c>
      <c r="F10" s="68">
        <v>7698</v>
      </c>
      <c r="G10" s="57">
        <v>83.38</v>
      </c>
      <c r="H10" s="10">
        <v>7698</v>
      </c>
      <c r="I10" s="57">
        <v>70.49</v>
      </c>
    </row>
    <row r="11" spans="2:9" ht="12.75">
      <c r="B11" s="26"/>
      <c r="C11" s="66"/>
      <c r="D11" s="26"/>
      <c r="E11" s="66"/>
      <c r="F11" s="26"/>
      <c r="G11" s="66"/>
      <c r="H11" s="10"/>
      <c r="I11" s="66"/>
    </row>
    <row r="12" spans="1:9" ht="12.75">
      <c r="A12" s="217" t="s">
        <v>4</v>
      </c>
      <c r="B12" s="69">
        <v>1399</v>
      </c>
      <c r="C12" s="63">
        <v>100</v>
      </c>
      <c r="D12" s="69">
        <v>290</v>
      </c>
      <c r="E12" s="63">
        <v>100</v>
      </c>
      <c r="F12" s="69">
        <v>9232</v>
      </c>
      <c r="G12" s="63">
        <v>100</v>
      </c>
      <c r="H12" s="13">
        <v>10921</v>
      </c>
      <c r="I12" s="63">
        <v>100</v>
      </c>
    </row>
    <row r="13" spans="1:9" ht="12.75">
      <c r="A13" s="28" t="s">
        <v>285</v>
      </c>
      <c r="I13" s="65"/>
    </row>
    <row r="14" ht="12.75">
      <c r="A14" s="28" t="s">
        <v>231</v>
      </c>
    </row>
    <row r="17" spans="3:5" ht="12.75">
      <c r="C17" s="29"/>
      <c r="D17" s="11"/>
      <c r="E17" s="11"/>
    </row>
    <row r="18" spans="3:5" ht="12.75">
      <c r="C18" s="29"/>
      <c r="D18" s="11"/>
      <c r="E18" s="11"/>
    </row>
    <row r="19" spans="3:5" ht="12.75">
      <c r="C19" s="29"/>
      <c r="D19" s="11"/>
      <c r="E19" s="11"/>
    </row>
    <row r="20" spans="1:9" s="39" customFormat="1" ht="12.75">
      <c r="A20" s="38"/>
      <c r="B20" s="23"/>
      <c r="C20" s="75"/>
      <c r="D20" s="75"/>
      <c r="E20" s="49"/>
      <c r="F20" s="18"/>
      <c r="G20" s="18"/>
      <c r="H20" s="18"/>
      <c r="I20" s="18"/>
    </row>
    <row r="21" spans="1:9" s="39" customFormat="1" ht="12.75">
      <c r="A21" s="18"/>
      <c r="B21" s="18"/>
      <c r="C21" s="18"/>
      <c r="D21" s="18"/>
      <c r="E21" s="18"/>
      <c r="F21" s="18"/>
      <c r="G21" s="18"/>
      <c r="H21" s="18"/>
      <c r="I21" s="18"/>
    </row>
    <row r="22" spans="1:9" s="39" customFormat="1" ht="12.75">
      <c r="A22" s="30"/>
      <c r="B22" s="30"/>
      <c r="C22" s="18"/>
      <c r="D22" s="18"/>
      <c r="E22" s="18"/>
      <c r="F22" s="18"/>
      <c r="G22" s="18"/>
      <c r="H22" s="18"/>
      <c r="I22" s="18"/>
    </row>
    <row r="23" spans="2:9" s="19" customFormat="1" ht="12.75">
      <c r="B23" s="30"/>
      <c r="C23" s="30"/>
      <c r="D23" s="30"/>
      <c r="E23" s="30"/>
      <c r="F23" s="30"/>
      <c r="G23" s="30"/>
      <c r="H23" s="40"/>
      <c r="I23" s="40"/>
    </row>
    <row r="24" spans="2:9" s="19" customFormat="1" ht="12.75">
      <c r="B24" s="30"/>
      <c r="C24" s="30"/>
      <c r="D24" s="30"/>
      <c r="E24" s="30"/>
      <c r="F24" s="30"/>
      <c r="G24" s="30"/>
      <c r="H24" s="30"/>
      <c r="I24" s="30"/>
    </row>
    <row r="25" spans="2:9" s="19" customFormat="1" ht="12.75">
      <c r="B25" s="20"/>
      <c r="C25" s="20"/>
      <c r="D25" s="20"/>
      <c r="E25" s="20"/>
      <c r="F25" s="20"/>
      <c r="G25" s="20"/>
      <c r="H25" s="20"/>
      <c r="I25" s="20"/>
    </row>
    <row r="26" spans="2:9" s="19" customFormat="1" ht="12.75">
      <c r="B26" s="41"/>
      <c r="C26" s="42"/>
      <c r="D26" s="41"/>
      <c r="E26" s="42"/>
      <c r="F26" s="41"/>
      <c r="G26" s="42"/>
      <c r="H26" s="41"/>
      <c r="I26" s="42"/>
    </row>
    <row r="27" spans="2:9" s="19" customFormat="1" ht="12.75">
      <c r="B27" s="41"/>
      <c r="C27" s="42"/>
      <c r="D27" s="41"/>
      <c r="E27" s="42"/>
      <c r="F27" s="41"/>
      <c r="G27" s="42"/>
      <c r="H27" s="41"/>
      <c r="I27" s="41"/>
    </row>
    <row r="28" spans="2:9" s="19" customFormat="1" ht="12.75">
      <c r="B28" s="43"/>
      <c r="C28" s="42"/>
      <c r="D28" s="43"/>
      <c r="E28" s="42"/>
      <c r="F28" s="43"/>
      <c r="G28" s="42"/>
      <c r="H28" s="43"/>
      <c r="I28" s="43"/>
    </row>
    <row r="29" spans="2:9" s="19" customFormat="1" ht="12.75">
      <c r="B29" s="44"/>
      <c r="C29" s="44"/>
      <c r="D29" s="44"/>
      <c r="E29" s="44"/>
      <c r="F29" s="44"/>
      <c r="G29" s="42"/>
      <c r="H29" s="44"/>
      <c r="I29" s="44"/>
    </row>
    <row r="30" spans="2:9" s="19" customFormat="1" ht="12.75">
      <c r="B30" s="44"/>
      <c r="C30" s="44"/>
      <c r="D30" s="44"/>
      <c r="E30" s="44"/>
      <c r="F30" s="44"/>
      <c r="G30" s="44"/>
      <c r="H30" s="44"/>
      <c r="I30" s="44"/>
    </row>
    <row r="31" spans="2:9" s="19" customFormat="1" ht="12.75">
      <c r="B31" s="44"/>
      <c r="C31" s="45"/>
      <c r="D31" s="44"/>
      <c r="E31" s="45"/>
      <c r="F31" s="44"/>
      <c r="G31" s="45"/>
      <c r="H31" s="44"/>
      <c r="I31" s="45"/>
    </row>
    <row r="32" spans="1:9" s="19" customFormat="1" ht="12.75">
      <c r="A32" s="39"/>
      <c r="B32" s="46"/>
      <c r="C32" s="47"/>
      <c r="D32" s="46"/>
      <c r="E32" s="47"/>
      <c r="F32" s="46"/>
      <c r="G32" s="47"/>
      <c r="H32" s="46"/>
      <c r="I32" s="47"/>
    </row>
    <row r="33" s="19" customFormat="1" ht="14.25">
      <c r="A33" s="48"/>
    </row>
  </sheetData>
  <sheetProtection/>
  <mergeCells count="2">
    <mergeCell ref="B3:I3"/>
    <mergeCell ref="F4:G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6.28125" style="4" customWidth="1"/>
    <col min="2" max="3" width="12.57421875" style="4" customWidth="1"/>
    <col min="4" max="4" width="12.8515625" style="4" customWidth="1"/>
    <col min="5" max="7" width="9.140625" style="4" customWidth="1"/>
    <col min="8" max="8" width="2.28125" style="4" customWidth="1"/>
    <col min="9" max="16384" width="9.140625" style="4" customWidth="1"/>
  </cols>
  <sheetData>
    <row r="1" ht="12.75">
      <c r="A1" s="188" t="s">
        <v>226</v>
      </c>
    </row>
    <row r="2" ht="12.75">
      <c r="A2" s="188" t="s">
        <v>210</v>
      </c>
    </row>
    <row r="3" spans="1:3" ht="21.75" customHeight="1">
      <c r="A3" s="16" t="s">
        <v>90</v>
      </c>
      <c r="B3" s="50" t="s">
        <v>41</v>
      </c>
      <c r="C3" s="50"/>
    </row>
    <row r="4" spans="2:3" ht="12.75">
      <c r="B4" s="9" t="s">
        <v>5</v>
      </c>
      <c r="C4" s="9" t="s">
        <v>6</v>
      </c>
    </row>
    <row r="6" spans="1:3" ht="12.75">
      <c r="A6" t="s">
        <v>307</v>
      </c>
      <c r="B6" s="68">
        <v>16468</v>
      </c>
      <c r="C6" s="57">
        <v>26.48</v>
      </c>
    </row>
    <row r="7" spans="1:3" ht="12.75">
      <c r="A7" t="s">
        <v>70</v>
      </c>
      <c r="B7" s="68">
        <v>11148</v>
      </c>
      <c r="C7" s="57">
        <v>17.93</v>
      </c>
    </row>
    <row r="8" spans="1:3" ht="12.75">
      <c r="A8" t="s">
        <v>101</v>
      </c>
      <c r="B8" s="68">
        <v>4105</v>
      </c>
      <c r="C8" s="57">
        <v>6.6</v>
      </c>
    </row>
    <row r="9" spans="1:3" ht="12.75">
      <c r="A9" t="s">
        <v>45</v>
      </c>
      <c r="B9" s="68">
        <v>3818</v>
      </c>
      <c r="C9" s="57">
        <v>6.14</v>
      </c>
    </row>
    <row r="10" spans="1:3" ht="12.75">
      <c r="A10" t="s">
        <v>60</v>
      </c>
      <c r="B10" s="68">
        <v>3315</v>
      </c>
      <c r="C10" s="57">
        <v>5.33</v>
      </c>
    </row>
    <row r="11" spans="1:3" ht="12.75">
      <c r="A11" t="s">
        <v>42</v>
      </c>
      <c r="B11" s="68">
        <v>2992</v>
      </c>
      <c r="C11" s="57">
        <v>4.81</v>
      </c>
    </row>
    <row r="12" spans="1:3" ht="13.5" customHeight="1">
      <c r="A12" t="s">
        <v>46</v>
      </c>
      <c r="B12" s="68">
        <v>2316</v>
      </c>
      <c r="C12" s="57">
        <v>3.72</v>
      </c>
    </row>
    <row r="13" spans="1:3" ht="12.75">
      <c r="A13" t="s">
        <v>167</v>
      </c>
      <c r="B13" s="68">
        <v>1300</v>
      </c>
      <c r="C13" s="57">
        <v>2.09</v>
      </c>
    </row>
    <row r="14" spans="1:3" ht="12.75">
      <c r="A14" t="s">
        <v>84</v>
      </c>
      <c r="B14" s="68">
        <v>945</v>
      </c>
      <c r="C14" s="57">
        <v>1.52</v>
      </c>
    </row>
    <row r="15" spans="1:3" ht="13.5" customHeight="1">
      <c r="A15" t="s">
        <v>178</v>
      </c>
      <c r="B15" s="68">
        <v>664</v>
      </c>
      <c r="C15" s="57">
        <v>1.07</v>
      </c>
    </row>
    <row r="16" spans="1:3" ht="12.75">
      <c r="A16" t="s">
        <v>100</v>
      </c>
      <c r="B16" s="68">
        <v>60</v>
      </c>
      <c r="C16" s="57">
        <v>0.1</v>
      </c>
    </row>
    <row r="17" spans="2:3" ht="12.75">
      <c r="B17" s="67"/>
      <c r="C17" s="29"/>
    </row>
    <row r="18" spans="1:3" ht="12.75">
      <c r="A18" s="12" t="s">
        <v>168</v>
      </c>
      <c r="B18" s="69">
        <v>62184</v>
      </c>
      <c r="C18" s="168" t="s">
        <v>128</v>
      </c>
    </row>
    <row r="19" ht="12.75">
      <c r="A19" s="28" t="s">
        <v>89</v>
      </c>
    </row>
    <row r="20" ht="12" customHeight="1">
      <c r="A20" s="28"/>
    </row>
    <row r="21" ht="12.75">
      <c r="A21" s="28"/>
    </row>
    <row r="22" ht="12.75">
      <c r="A22" s="28"/>
    </row>
    <row r="23" spans="1:2" ht="12.75">
      <c r="A23" s="71"/>
      <c r="B23" s="51"/>
    </row>
    <row r="29" spans="2:3" ht="12.75">
      <c r="B29" s="76"/>
      <c r="C29" s="28"/>
    </row>
    <row r="30" spans="1:2" ht="12.75">
      <c r="A30" s="28"/>
      <c r="B30" s="28"/>
    </row>
    <row r="31" spans="1:3" ht="12.75">
      <c r="A31" s="28"/>
      <c r="B31" s="28"/>
      <c r="C31" s="29"/>
    </row>
    <row r="32" spans="1:2" ht="12.75">
      <c r="A32" s="28"/>
      <c r="B32" s="28"/>
    </row>
    <row r="33" spans="1:2" ht="12.75">
      <c r="A33" s="28"/>
      <c r="B33" s="28"/>
    </row>
    <row r="34" spans="1:2" ht="12.75">
      <c r="A34" s="28"/>
      <c r="B34" s="28"/>
    </row>
    <row r="35" spans="1:2" ht="12.75">
      <c r="A35" s="28"/>
      <c r="B35" s="28"/>
    </row>
    <row r="36" spans="1:2" ht="12.75">
      <c r="A36" s="53"/>
      <c r="B36" s="52"/>
    </row>
    <row r="37" spans="1:2" ht="12.75">
      <c r="A37" s="28"/>
      <c r="B37" s="28"/>
    </row>
    <row r="38" spans="1:3" ht="12.75">
      <c r="A38" s="28"/>
      <c r="B38" s="52"/>
      <c r="C38" s="29"/>
    </row>
    <row r="39" spans="1:2" ht="12.75">
      <c r="A39" s="28"/>
      <c r="B39" s="28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18.140625" style="4" customWidth="1"/>
    <col min="2" max="2" width="20.7109375" style="4" customWidth="1"/>
    <col min="3" max="16384" width="9.140625" style="4" customWidth="1"/>
  </cols>
  <sheetData>
    <row r="1" spans="1:10" s="14" customFormat="1" ht="12.75">
      <c r="A1" s="187" t="s">
        <v>284</v>
      </c>
      <c r="B1" s="187"/>
      <c r="D1" s="15"/>
      <c r="E1" s="15"/>
      <c r="F1" s="15"/>
      <c r="G1" s="15"/>
      <c r="H1" s="15"/>
      <c r="I1" s="15"/>
      <c r="J1" s="15"/>
    </row>
    <row r="2" spans="1:10" s="14" customFormat="1" ht="12.75">
      <c r="A2" s="186" t="s">
        <v>286</v>
      </c>
      <c r="B2" s="191"/>
      <c r="D2" s="5"/>
      <c r="E2" s="5"/>
      <c r="F2" s="5"/>
      <c r="G2" s="5"/>
      <c r="H2" s="5"/>
      <c r="I2" s="18"/>
      <c r="J2" s="18"/>
    </row>
    <row r="3" spans="1:10" s="14" customFormat="1" ht="18" customHeight="1">
      <c r="A3" s="30"/>
      <c r="B3" s="30"/>
      <c r="C3" s="277" t="s">
        <v>140</v>
      </c>
      <c r="D3" s="277"/>
      <c r="E3" s="277"/>
      <c r="F3" s="277"/>
      <c r="G3" s="277"/>
      <c r="H3" s="277"/>
      <c r="I3" s="277"/>
      <c r="J3" s="277"/>
    </row>
    <row r="4" spans="3:10" ht="12.75">
      <c r="C4" s="3" t="s">
        <v>124</v>
      </c>
      <c r="D4" s="3"/>
      <c r="E4" s="3" t="s">
        <v>34</v>
      </c>
      <c r="F4" s="3"/>
      <c r="G4" s="278" t="s">
        <v>35</v>
      </c>
      <c r="H4" s="278"/>
      <c r="I4" s="30"/>
      <c r="J4" s="30"/>
    </row>
    <row r="5" spans="1:10" ht="14.25">
      <c r="A5" s="8" t="s">
        <v>92</v>
      </c>
      <c r="B5" s="8"/>
      <c r="C5" s="7" t="s">
        <v>127</v>
      </c>
      <c r="D5" s="7"/>
      <c r="E5" s="7" t="s">
        <v>36</v>
      </c>
      <c r="F5" s="7"/>
      <c r="G5" s="7" t="s">
        <v>37</v>
      </c>
      <c r="H5" s="7"/>
      <c r="I5" s="205" t="s">
        <v>4</v>
      </c>
      <c r="J5" s="7"/>
    </row>
    <row r="6" spans="3:16" ht="12.75"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L6" s="10"/>
      <c r="M6" s="10"/>
      <c r="N6" s="10"/>
      <c r="O6" s="10"/>
      <c r="P6" s="10"/>
    </row>
    <row r="7" spans="1:16" ht="19.5" customHeight="1">
      <c r="A7" t="s">
        <v>184</v>
      </c>
      <c r="B7" s="161"/>
      <c r="C7" s="100">
        <v>19372</v>
      </c>
      <c r="D7" s="101">
        <v>54.72</v>
      </c>
      <c r="E7" s="100">
        <v>2726</v>
      </c>
      <c r="F7" s="101">
        <v>43.57</v>
      </c>
      <c r="G7" s="100">
        <v>10</v>
      </c>
      <c r="H7" s="101">
        <v>0.13</v>
      </c>
      <c r="I7" s="119">
        <v>22108</v>
      </c>
      <c r="J7" s="101">
        <v>44.67</v>
      </c>
      <c r="L7" s="10"/>
      <c r="M7" s="10"/>
      <c r="N7" s="10"/>
      <c r="O7" s="10"/>
      <c r="P7" s="10"/>
    </row>
    <row r="8" spans="1:10" ht="12.75">
      <c r="A8" t="s">
        <v>70</v>
      </c>
      <c r="B8" s="161"/>
      <c r="C8" s="100">
        <v>4208</v>
      </c>
      <c r="D8" s="101">
        <v>11.89</v>
      </c>
      <c r="E8" s="100">
        <v>3403</v>
      </c>
      <c r="F8" s="101">
        <v>54.39</v>
      </c>
      <c r="G8" s="100">
        <v>3108</v>
      </c>
      <c r="H8" s="101">
        <v>39.71</v>
      </c>
      <c r="I8" s="119">
        <v>10719</v>
      </c>
      <c r="J8" s="101">
        <v>21.66</v>
      </c>
    </row>
    <row r="9" spans="1:10" ht="12.75">
      <c r="A9" t="s">
        <v>101</v>
      </c>
      <c r="B9" s="161"/>
      <c r="C9" s="100">
        <v>123</v>
      </c>
      <c r="D9" s="101">
        <v>0.35</v>
      </c>
      <c r="E9" s="100">
        <v>829</v>
      </c>
      <c r="F9" s="101">
        <v>13.25</v>
      </c>
      <c r="G9" s="100">
        <v>3153</v>
      </c>
      <c r="H9" s="101">
        <v>40.29</v>
      </c>
      <c r="I9" s="119">
        <v>4105</v>
      </c>
      <c r="J9" s="101">
        <v>8.29</v>
      </c>
    </row>
    <row r="10" spans="1:10" ht="12.75">
      <c r="A10" t="s">
        <v>44</v>
      </c>
      <c r="B10" s="161"/>
      <c r="C10" s="100">
        <v>640</v>
      </c>
      <c r="D10" s="101">
        <v>1.81</v>
      </c>
      <c r="E10" s="100">
        <v>2432</v>
      </c>
      <c r="F10" s="101">
        <v>38.87</v>
      </c>
      <c r="G10" s="100">
        <v>499</v>
      </c>
      <c r="H10" s="101">
        <v>6.38</v>
      </c>
      <c r="I10" s="119">
        <v>3571</v>
      </c>
      <c r="J10" s="101">
        <v>7.22</v>
      </c>
    </row>
    <row r="11" spans="1:10" ht="12.75">
      <c r="A11" t="s">
        <v>45</v>
      </c>
      <c r="B11" s="120"/>
      <c r="C11" s="119">
        <v>2112</v>
      </c>
      <c r="D11" s="101">
        <v>5.97</v>
      </c>
      <c r="E11" s="119">
        <v>507</v>
      </c>
      <c r="F11" s="101">
        <v>8.1</v>
      </c>
      <c r="G11" s="119">
        <v>482</v>
      </c>
      <c r="H11" s="101">
        <v>6.16</v>
      </c>
      <c r="I11" s="119">
        <v>3101</v>
      </c>
      <c r="J11" s="101">
        <v>6.27</v>
      </c>
    </row>
    <row r="12" spans="1:10" ht="12.75">
      <c r="A12" t="s">
        <v>46</v>
      </c>
      <c r="B12" s="161"/>
      <c r="C12" s="119">
        <v>797</v>
      </c>
      <c r="D12" s="101">
        <v>2.25</v>
      </c>
      <c r="E12" s="119">
        <v>517</v>
      </c>
      <c r="F12" s="101">
        <v>8.26</v>
      </c>
      <c r="G12" s="119">
        <v>1002</v>
      </c>
      <c r="H12" s="101">
        <v>12.8</v>
      </c>
      <c r="I12" s="119">
        <v>2316</v>
      </c>
      <c r="J12" s="101">
        <v>4.68</v>
      </c>
    </row>
    <row r="13" spans="1:10" ht="12.75">
      <c r="A13" t="s">
        <v>148</v>
      </c>
      <c r="B13" s="120"/>
      <c r="C13" s="162">
        <v>503</v>
      </c>
      <c r="D13" s="101">
        <v>1.42</v>
      </c>
      <c r="E13" s="162">
        <v>64</v>
      </c>
      <c r="F13" s="101">
        <v>1.02</v>
      </c>
      <c r="G13" s="162">
        <v>99</v>
      </c>
      <c r="H13" s="101">
        <v>1.27</v>
      </c>
      <c r="I13" s="162">
        <v>666</v>
      </c>
      <c r="J13" s="101">
        <v>1.35</v>
      </c>
    </row>
    <row r="14" spans="3:10" ht="12.75">
      <c r="C14" s="26"/>
      <c r="D14" s="27"/>
      <c r="E14" s="26"/>
      <c r="F14" s="27"/>
      <c r="G14" s="26"/>
      <c r="H14" s="27"/>
      <c r="I14" s="26"/>
      <c r="J14" s="27"/>
    </row>
    <row r="15" spans="1:10" ht="12.75">
      <c r="A15" s="12" t="s">
        <v>52</v>
      </c>
      <c r="B15" s="12"/>
      <c r="C15" s="269">
        <v>35397</v>
      </c>
      <c r="D15" s="270" t="s">
        <v>128</v>
      </c>
      <c r="E15" s="269">
        <v>6255</v>
      </c>
      <c r="F15" s="270" t="s">
        <v>128</v>
      </c>
      <c r="G15" s="269">
        <v>7824</v>
      </c>
      <c r="H15" s="270" t="s">
        <v>128</v>
      </c>
      <c r="I15" s="269">
        <v>49489</v>
      </c>
      <c r="J15" s="270" t="s">
        <v>128</v>
      </c>
    </row>
    <row r="16" spans="1:2" ht="12.75">
      <c r="A16" s="28" t="s">
        <v>91</v>
      </c>
      <c r="B16" s="28"/>
    </row>
    <row r="17" spans="1:2" ht="12.75">
      <c r="A17" s="88" t="s">
        <v>288</v>
      </c>
      <c r="B17" s="28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6" ht="12.75">
      <c r="A20" s="28"/>
      <c r="B20" s="28"/>
      <c r="F20" s="56"/>
    </row>
    <row r="21" ht="12" customHeight="1"/>
    <row r="24" spans="4:6" ht="12.75">
      <c r="D24" s="29"/>
      <c r="E24" s="11"/>
      <c r="F24" s="11"/>
    </row>
    <row r="25" spans="4:6" ht="12.75">
      <c r="D25" s="29"/>
      <c r="E25" s="11"/>
      <c r="F25" s="11"/>
    </row>
    <row r="26" spans="1:10" s="39" customFormat="1" ht="12.75">
      <c r="A26" s="38"/>
      <c r="B26" s="38"/>
      <c r="C26" s="23"/>
      <c r="D26" s="49"/>
      <c r="E26" s="49"/>
      <c r="F26" s="49"/>
      <c r="G26" s="18"/>
      <c r="H26" s="18"/>
      <c r="I26" s="18"/>
      <c r="J26" s="18"/>
    </row>
    <row r="27" spans="1:10" s="39" customFormat="1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39" customFormat="1" ht="12.75">
      <c r="A28" s="30"/>
      <c r="B28" s="30"/>
      <c r="C28" s="30"/>
      <c r="D28" s="18"/>
      <c r="E28" s="18"/>
      <c r="F28" s="18"/>
      <c r="G28" s="18"/>
      <c r="H28" s="18"/>
      <c r="I28" s="18"/>
      <c r="J28" s="18"/>
    </row>
    <row r="29" spans="3:10" s="19" customFormat="1" ht="12.75">
      <c r="C29" s="30"/>
      <c r="D29" s="30"/>
      <c r="E29" s="30"/>
      <c r="F29" s="30"/>
      <c r="G29" s="30"/>
      <c r="H29" s="30"/>
      <c r="I29" s="30"/>
      <c r="J29" s="30"/>
    </row>
    <row r="30" spans="3:10" s="19" customFormat="1" ht="12.75">
      <c r="C30" s="30"/>
      <c r="D30" s="30"/>
      <c r="E30" s="30"/>
      <c r="F30" s="30"/>
      <c r="G30" s="30"/>
      <c r="H30" s="30"/>
      <c r="I30" s="30"/>
      <c r="J30" s="30"/>
    </row>
    <row r="31" spans="3:10" s="19" customFormat="1" ht="12.75">
      <c r="C31" s="20"/>
      <c r="D31" s="20"/>
      <c r="E31" s="20"/>
      <c r="F31" s="20"/>
      <c r="G31" s="20"/>
      <c r="H31" s="20"/>
      <c r="I31" s="20"/>
      <c r="J31" s="20"/>
    </row>
    <row r="32" spans="3:10" s="19" customFormat="1" ht="12.75">
      <c r="C32" s="41"/>
      <c r="D32" s="42"/>
      <c r="E32" s="41"/>
      <c r="F32" s="42"/>
      <c r="G32" s="41"/>
      <c r="H32" s="42"/>
      <c r="I32" s="41"/>
      <c r="J32" s="42"/>
    </row>
    <row r="33" spans="3:10" s="19" customFormat="1" ht="12.75">
      <c r="C33" s="41"/>
      <c r="D33" s="42"/>
      <c r="E33" s="41"/>
      <c r="F33" s="42"/>
      <c r="G33" s="41"/>
      <c r="H33" s="42"/>
      <c r="I33" s="41"/>
      <c r="J33" s="42"/>
    </row>
    <row r="34" spans="3:10" s="19" customFormat="1" ht="12.75">
      <c r="C34" s="43"/>
      <c r="D34" s="42"/>
      <c r="E34" s="43"/>
      <c r="F34" s="42"/>
      <c r="G34" s="43"/>
      <c r="H34" s="42"/>
      <c r="I34" s="41"/>
      <c r="J34" s="42"/>
    </row>
    <row r="35" spans="3:10" s="19" customFormat="1" ht="12.75">
      <c r="C35" s="44"/>
      <c r="D35" s="44"/>
      <c r="E35" s="44"/>
      <c r="F35" s="44"/>
      <c r="G35" s="44"/>
      <c r="H35" s="42"/>
      <c r="I35" s="41"/>
      <c r="J35" s="42"/>
    </row>
    <row r="36" spans="3:10" s="19" customFormat="1" ht="12.75">
      <c r="C36" s="44"/>
      <c r="D36" s="44"/>
      <c r="E36" s="44"/>
      <c r="F36" s="44"/>
      <c r="G36" s="44"/>
      <c r="H36" s="44"/>
      <c r="I36" s="44"/>
      <c r="J36" s="45"/>
    </row>
    <row r="37" spans="3:10" s="19" customFormat="1" ht="12.75">
      <c r="C37" s="44"/>
      <c r="D37" s="45"/>
      <c r="E37" s="44"/>
      <c r="F37" s="45"/>
      <c r="G37" s="44"/>
      <c r="H37" s="45"/>
      <c r="I37" s="44"/>
      <c r="J37" s="45"/>
    </row>
    <row r="38" spans="1:10" s="19" customFormat="1" ht="12.75">
      <c r="A38" s="39"/>
      <c r="B38" s="39"/>
      <c r="C38" s="46"/>
      <c r="D38" s="47"/>
      <c r="E38" s="46"/>
      <c r="F38" s="47"/>
      <c r="G38" s="46"/>
      <c r="H38" s="47"/>
      <c r="I38" s="46"/>
      <c r="J38" s="47"/>
    </row>
    <row r="39" spans="1:2" s="19" customFormat="1" ht="14.25">
      <c r="A39" s="48"/>
      <c r="B39" s="48"/>
    </row>
  </sheetData>
  <sheetProtection/>
  <mergeCells count="2">
    <mergeCell ref="C3:J3"/>
    <mergeCell ref="G4:H4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I11" sqref="I11"/>
    </sheetView>
  </sheetViews>
  <sheetFormatPr defaultColWidth="9.140625" defaultRowHeight="12.75"/>
  <cols>
    <col min="1" max="1" width="15.140625" style="4" customWidth="1"/>
    <col min="2" max="2" width="31.57421875" style="4" customWidth="1"/>
    <col min="3" max="3" width="9.421875" style="4" bestFit="1" customWidth="1"/>
    <col min="4" max="4" width="9.28125" style="4" bestFit="1" customWidth="1"/>
    <col min="5" max="16384" width="9.140625" style="4" customWidth="1"/>
  </cols>
  <sheetData>
    <row r="1" spans="1:4" ht="12.75">
      <c r="A1" s="187" t="s">
        <v>185</v>
      </c>
      <c r="B1" s="187" t="s">
        <v>220</v>
      </c>
      <c r="C1" s="3"/>
      <c r="D1" s="3"/>
    </row>
    <row r="2" spans="1:4" ht="12.75">
      <c r="A2" s="2"/>
      <c r="B2" s="2" t="s">
        <v>186</v>
      </c>
      <c r="C2" s="3"/>
      <c r="D2" s="3"/>
    </row>
    <row r="3" spans="1:4" ht="12.75">
      <c r="A3" s="6"/>
      <c r="B3" s="186" t="s">
        <v>211</v>
      </c>
      <c r="C3" s="7"/>
      <c r="D3" s="7"/>
    </row>
    <row r="4" spans="1:4" ht="22.5" customHeight="1">
      <c r="A4" s="8" t="s">
        <v>93</v>
      </c>
      <c r="B4" s="8"/>
      <c r="C4" s="7" t="s">
        <v>41</v>
      </c>
      <c r="D4" s="7"/>
    </row>
    <row r="5" spans="3:4" ht="12.75">
      <c r="C5" s="9" t="s">
        <v>5</v>
      </c>
      <c r="D5" s="9" t="s">
        <v>6</v>
      </c>
    </row>
    <row r="6" spans="1:4" ht="21.75" customHeight="1">
      <c r="A6" s="4" t="s">
        <v>187</v>
      </c>
      <c r="C6" s="31">
        <v>61905</v>
      </c>
      <c r="D6" s="57">
        <v>99.55</v>
      </c>
    </row>
    <row r="7" spans="1:9" ht="12.75">
      <c r="A7" t="s">
        <v>47</v>
      </c>
      <c r="B7"/>
      <c r="C7" s="98">
        <v>36847</v>
      </c>
      <c r="D7" s="57">
        <v>59.25</v>
      </c>
      <c r="E7"/>
      <c r="I7" s="29"/>
    </row>
    <row r="8" spans="1:5" ht="12.75">
      <c r="A8" t="s">
        <v>169</v>
      </c>
      <c r="B8"/>
      <c r="C8" s="98">
        <v>760</v>
      </c>
      <c r="D8" s="57">
        <v>1.22</v>
      </c>
      <c r="E8"/>
    </row>
    <row r="9" spans="1:5" ht="12.75">
      <c r="A9" t="s">
        <v>102</v>
      </c>
      <c r="B9"/>
      <c r="C9" s="98">
        <v>651</v>
      </c>
      <c r="D9" s="57">
        <v>1.05</v>
      </c>
      <c r="E9"/>
    </row>
    <row r="10" spans="1:5" ht="12.75">
      <c r="A10" s="155" t="s">
        <v>188</v>
      </c>
      <c r="B10" s="155"/>
      <c r="C10" s="156">
        <v>551</v>
      </c>
      <c r="D10" s="157">
        <v>0.89</v>
      </c>
      <c r="E10"/>
    </row>
    <row r="11" spans="1:5" ht="12.75">
      <c r="A11" t="s">
        <v>85</v>
      </c>
      <c r="B11"/>
      <c r="C11" s="98">
        <v>299</v>
      </c>
      <c r="D11" s="57">
        <v>0.48</v>
      </c>
      <c r="E11"/>
    </row>
    <row r="12" spans="1:5" ht="12.75">
      <c r="A12" t="s">
        <v>61</v>
      </c>
      <c r="B12"/>
      <c r="C12" s="98">
        <v>252</v>
      </c>
      <c r="D12" s="57">
        <v>0.41</v>
      </c>
      <c r="E12"/>
    </row>
    <row r="13" spans="1:5" ht="12.75">
      <c r="A13" t="s">
        <v>149</v>
      </c>
      <c r="B13"/>
      <c r="C13" s="98">
        <v>130</v>
      </c>
      <c r="D13" s="57">
        <v>0.21</v>
      </c>
      <c r="E13"/>
    </row>
    <row r="14" spans="1:5" ht="12.75">
      <c r="A14" t="s">
        <v>150</v>
      </c>
      <c r="B14"/>
      <c r="C14" s="98">
        <v>126</v>
      </c>
      <c r="D14" s="57">
        <v>0.2</v>
      </c>
      <c r="E14"/>
    </row>
    <row r="15" spans="1:5" ht="12.75">
      <c r="A15" t="s">
        <v>189</v>
      </c>
      <c r="B15"/>
      <c r="C15" s="98">
        <v>116</v>
      </c>
      <c r="D15" s="57">
        <v>0.19</v>
      </c>
      <c r="E15"/>
    </row>
    <row r="16" spans="3:4" ht="12.75">
      <c r="C16" s="67"/>
      <c r="D16" s="11"/>
    </row>
    <row r="17" spans="1:6" ht="12.75">
      <c r="A17" s="12" t="s">
        <v>43</v>
      </c>
      <c r="B17" s="12"/>
      <c r="C17" s="69">
        <v>62184</v>
      </c>
      <c r="D17" s="242" t="s">
        <v>128</v>
      </c>
      <c r="F17" s="10"/>
    </row>
    <row r="18" spans="1:2" ht="12.75">
      <c r="A18" s="28" t="s">
        <v>176</v>
      </c>
      <c r="B18" s="28"/>
    </row>
    <row r="19" spans="1:2" ht="12.75">
      <c r="A19" s="28" t="s">
        <v>155</v>
      </c>
      <c r="B19" s="28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4" ht="12.75">
      <c r="A26" s="155"/>
      <c r="B26" s="155"/>
      <c r="C26" s="1"/>
      <c r="D26" s="28"/>
    </row>
    <row r="27" spans="1:3" ht="12.75">
      <c r="A27"/>
      <c r="B27"/>
      <c r="C27" s="28"/>
    </row>
    <row r="28" spans="1:4" ht="12.75">
      <c r="A28"/>
      <c r="B28"/>
      <c r="C28" s="28"/>
      <c r="D28" s="29"/>
    </row>
    <row r="29" spans="1:3" ht="12.75">
      <c r="A29"/>
      <c r="B29"/>
      <c r="C29" s="28"/>
    </row>
    <row r="30" spans="1:3" ht="12.75">
      <c r="A30"/>
      <c r="B30"/>
      <c r="C30" s="28"/>
    </row>
    <row r="31" spans="1:3" ht="12.75">
      <c r="A31"/>
      <c r="B31"/>
      <c r="C31" s="28"/>
    </row>
    <row r="32" spans="1:3" ht="12.75">
      <c r="A32"/>
      <c r="B32"/>
      <c r="C32" s="28"/>
    </row>
    <row r="33" spans="1:3" ht="12.75">
      <c r="A33" s="53"/>
      <c r="B33" s="53"/>
      <c r="C33" s="52"/>
    </row>
    <row r="34" spans="1:3" ht="12.75">
      <c r="A34" s="28"/>
      <c r="B34" s="28"/>
      <c r="C34" s="28"/>
    </row>
    <row r="35" spans="3:4" ht="12.75">
      <c r="C35" s="29"/>
      <c r="D35" s="29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3.421875" style="4" customWidth="1"/>
    <col min="2" max="2" width="39.00390625" style="4" customWidth="1"/>
    <col min="3" max="3" width="9.421875" style="4" bestFit="1" customWidth="1"/>
    <col min="4" max="4" width="9.28125" style="4" bestFit="1" customWidth="1"/>
    <col min="5" max="16384" width="9.140625" style="4" customWidth="1"/>
  </cols>
  <sheetData>
    <row r="1" spans="1:2" ht="12.75">
      <c r="A1" s="187" t="s">
        <v>190</v>
      </c>
      <c r="B1" s="187" t="s">
        <v>220</v>
      </c>
    </row>
    <row r="2" spans="1:4" ht="12.75">
      <c r="A2" s="191"/>
      <c r="B2" s="191" t="s">
        <v>212</v>
      </c>
      <c r="C2" s="8"/>
      <c r="D2" s="8"/>
    </row>
    <row r="3" spans="1:4" ht="20.25" customHeight="1">
      <c r="A3" s="8" t="s">
        <v>90</v>
      </c>
      <c r="B3" s="8"/>
      <c r="C3" s="7" t="s">
        <v>41</v>
      </c>
      <c r="D3" s="7"/>
    </row>
    <row r="4" spans="3:4" ht="12.75">
      <c r="C4" s="9" t="s">
        <v>5</v>
      </c>
      <c r="D4" s="9" t="s">
        <v>6</v>
      </c>
    </row>
    <row r="5" spans="1:4" ht="22.5" customHeight="1">
      <c r="A5" t="s">
        <v>68</v>
      </c>
      <c r="B5"/>
      <c r="C5" s="98">
        <v>2466</v>
      </c>
      <c r="D5" s="57">
        <v>3.97</v>
      </c>
    </row>
    <row r="6" spans="1:4" ht="12.75">
      <c r="A6" t="s">
        <v>103</v>
      </c>
      <c r="B6"/>
      <c r="C6" s="98">
        <v>1103</v>
      </c>
      <c r="D6" s="57">
        <v>1.77</v>
      </c>
    </row>
    <row r="7" spans="1:4" ht="12.75">
      <c r="A7" t="s">
        <v>107</v>
      </c>
      <c r="B7"/>
      <c r="C7" s="98">
        <v>473</v>
      </c>
      <c r="D7" s="57">
        <v>0.76</v>
      </c>
    </row>
    <row r="8" spans="1:4" ht="12.75">
      <c r="A8" t="s">
        <v>59</v>
      </c>
      <c r="B8"/>
      <c r="C8" s="98">
        <v>387</v>
      </c>
      <c r="D8" s="57">
        <v>0.62</v>
      </c>
    </row>
    <row r="9" spans="1:4" ht="12.75">
      <c r="A9" t="s">
        <v>105</v>
      </c>
      <c r="B9"/>
      <c r="C9" s="98">
        <v>358</v>
      </c>
      <c r="D9" s="57">
        <v>0.58</v>
      </c>
    </row>
    <row r="10" spans="1:4" ht="12.75">
      <c r="A10" t="s">
        <v>104</v>
      </c>
      <c r="B10"/>
      <c r="C10" s="98">
        <v>265</v>
      </c>
      <c r="D10" s="57">
        <v>0.43</v>
      </c>
    </row>
    <row r="11" spans="1:4" ht="12.75">
      <c r="A11" t="s">
        <v>48</v>
      </c>
      <c r="B11"/>
      <c r="C11" s="98">
        <v>147</v>
      </c>
      <c r="D11" s="57">
        <v>0.24</v>
      </c>
    </row>
    <row r="12" spans="1:4" ht="12.75">
      <c r="A12" s="4" t="s">
        <v>174</v>
      </c>
      <c r="C12" s="98">
        <v>126</v>
      </c>
      <c r="D12" s="57">
        <v>0.2</v>
      </c>
    </row>
    <row r="13" spans="1:4" ht="12.75">
      <c r="A13" t="s">
        <v>106</v>
      </c>
      <c r="B13"/>
      <c r="C13" s="98">
        <v>66</v>
      </c>
      <c r="D13" s="57">
        <v>0.11</v>
      </c>
    </row>
    <row r="14" spans="1:4" ht="12.75">
      <c r="A14" t="s">
        <v>170</v>
      </c>
      <c r="B14"/>
      <c r="C14" s="98">
        <v>21</v>
      </c>
      <c r="D14" s="57">
        <v>0.03</v>
      </c>
    </row>
    <row r="15" ht="12.75">
      <c r="C15" s="67"/>
    </row>
    <row r="16" spans="1:4" ht="12.75">
      <c r="A16" s="12" t="s">
        <v>43</v>
      </c>
      <c r="B16" s="12"/>
      <c r="C16" s="197">
        <v>62184</v>
      </c>
      <c r="D16" s="208" t="s">
        <v>128</v>
      </c>
    </row>
    <row r="17" spans="1:2" ht="12.75">
      <c r="A17" s="28" t="s">
        <v>94</v>
      </c>
      <c r="B17" s="28"/>
    </row>
    <row r="18" spans="1:2" ht="12.75">
      <c r="A18" s="28"/>
      <c r="B18" s="28"/>
    </row>
    <row r="19" spans="1:2" ht="12.75">
      <c r="A19" s="28"/>
      <c r="B19" s="28"/>
    </row>
    <row r="21" spans="1:2" ht="12.75">
      <c r="A21" s="71"/>
      <c r="B21" s="71"/>
    </row>
    <row r="22" spans="1:2" ht="12.75">
      <c r="A22" s="93"/>
      <c r="B22" s="93"/>
    </row>
    <row r="28" spans="4:5" ht="12.75">
      <c r="D28" s="1"/>
      <c r="E28" s="1"/>
    </row>
    <row r="29" spans="3:5" ht="12.75">
      <c r="C29" s="70"/>
      <c r="D29" s="70"/>
      <c r="E29" s="71"/>
    </row>
    <row r="30" spans="3:5" ht="12.75">
      <c r="C30" s="70"/>
      <c r="D30" s="70"/>
      <c r="E30" s="71"/>
    </row>
    <row r="31" spans="3:5" ht="12.75">
      <c r="C31" s="70"/>
      <c r="D31" s="70"/>
      <c r="E31" s="71"/>
    </row>
    <row r="32" spans="3:5" ht="12.75">
      <c r="C32" s="70"/>
      <c r="D32" s="70"/>
      <c r="E32" s="71"/>
    </row>
    <row r="33" spans="3:5" ht="12.75">
      <c r="C33" s="70"/>
      <c r="D33" s="70"/>
      <c r="E33" s="71"/>
    </row>
    <row r="34" spans="3:5" ht="12.75">
      <c r="C34" s="70"/>
      <c r="D34" s="70"/>
      <c r="E34" s="71"/>
    </row>
    <row r="35" spans="3:5" ht="12.75">
      <c r="C35" s="74"/>
      <c r="D35" s="72"/>
      <c r="E35" s="73"/>
    </row>
    <row r="36" spans="3:5" ht="12.75">
      <c r="C36" s="74"/>
      <c r="D36" s="72"/>
      <c r="E36" s="70"/>
    </row>
    <row r="37" spans="3:5" ht="12.75">
      <c r="C37" s="71"/>
      <c r="D37" s="71"/>
      <c r="E37" s="71"/>
    </row>
    <row r="38" spans="3:5" ht="12.75">
      <c r="C38" s="71"/>
      <c r="D38" s="71"/>
      <c r="E38" s="71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workbookViewId="0" topLeftCell="A1">
      <selection activeCell="L29" sqref="L29"/>
    </sheetView>
  </sheetViews>
  <sheetFormatPr defaultColWidth="9.140625" defaultRowHeight="12.75"/>
  <cols>
    <col min="1" max="1" width="42.57421875" style="71" customWidth="1"/>
    <col min="2" max="2" width="7.8515625" style="71" customWidth="1"/>
    <col min="3" max="3" width="6.7109375" style="71" bestFit="1" customWidth="1"/>
    <col min="4" max="4" width="7.7109375" style="71" bestFit="1" customWidth="1"/>
    <col min="5" max="5" width="6.7109375" style="71" bestFit="1" customWidth="1"/>
    <col min="6" max="6" width="7.7109375" style="71" bestFit="1" customWidth="1"/>
    <col min="7" max="7" width="6.7109375" style="71" bestFit="1" customWidth="1"/>
    <col min="8" max="8" width="7.7109375" style="71" bestFit="1" customWidth="1"/>
    <col min="9" max="13" width="7.28125" style="71" bestFit="1" customWidth="1"/>
    <col min="14" max="14" width="7.7109375" style="71" bestFit="1" customWidth="1"/>
    <col min="15" max="15" width="6.7109375" style="71" bestFit="1" customWidth="1"/>
    <col min="16" max="16" width="7.7109375" style="71" bestFit="1" customWidth="1"/>
    <col min="17" max="17" width="6.7109375" style="71" bestFit="1" customWidth="1"/>
    <col min="18" max="18" width="7.7109375" style="71" bestFit="1" customWidth="1"/>
    <col min="19" max="19" width="6.7109375" style="71" bestFit="1" customWidth="1"/>
    <col min="20" max="16384" width="9.140625" style="71" customWidth="1"/>
  </cols>
  <sheetData>
    <row r="1" spans="1:9" ht="12.75">
      <c r="A1" s="193" t="s">
        <v>191</v>
      </c>
      <c r="B1" s="194" t="s">
        <v>227</v>
      </c>
      <c r="C1" s="80"/>
      <c r="D1" s="80"/>
      <c r="E1" s="80"/>
      <c r="F1" s="80"/>
      <c r="G1" s="80"/>
      <c r="H1" s="80"/>
      <c r="I1" s="80"/>
    </row>
    <row r="2" spans="1:9" ht="12.75">
      <c r="A2" s="192"/>
      <c r="B2" s="192" t="s">
        <v>213</v>
      </c>
      <c r="C2" s="82"/>
      <c r="D2" s="82"/>
      <c r="E2" s="82"/>
      <c r="F2" s="82"/>
      <c r="G2" s="82"/>
      <c r="H2" s="82"/>
      <c r="I2" s="82"/>
    </row>
    <row r="3" spans="1:19" ht="12.75">
      <c r="A3" s="224"/>
      <c r="B3" s="84"/>
      <c r="C3" s="84"/>
      <c r="D3" s="84"/>
      <c r="E3" s="84"/>
      <c r="F3" s="84"/>
      <c r="G3" s="84"/>
      <c r="H3" s="84"/>
      <c r="I3" s="84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4.25">
      <c r="A4" s="223"/>
      <c r="B4" s="283" t="s">
        <v>161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2:19" ht="14.25">
      <c r="B5" s="283" t="s">
        <v>261</v>
      </c>
      <c r="C5" s="283"/>
      <c r="D5" s="283"/>
      <c r="E5" s="283"/>
      <c r="F5" s="283"/>
      <c r="G5" s="283"/>
      <c r="H5" s="287" t="s">
        <v>270</v>
      </c>
      <c r="I5" s="287"/>
      <c r="J5" s="287"/>
      <c r="K5" s="287"/>
      <c r="L5" s="287"/>
      <c r="M5" s="287"/>
      <c r="N5" s="283" t="s">
        <v>271</v>
      </c>
      <c r="O5" s="283"/>
      <c r="P5" s="283"/>
      <c r="Q5" s="283"/>
      <c r="R5" s="283"/>
      <c r="S5" s="283"/>
    </row>
    <row r="6" spans="1:19" ht="29.25" customHeight="1">
      <c r="A6" s="244" t="s">
        <v>260</v>
      </c>
      <c r="B6" s="284" t="s">
        <v>77</v>
      </c>
      <c r="C6" s="284"/>
      <c r="D6" s="283" t="s">
        <v>234</v>
      </c>
      <c r="E6" s="283"/>
      <c r="F6" s="285" t="s">
        <v>241</v>
      </c>
      <c r="G6" s="285"/>
      <c r="H6" s="286" t="s">
        <v>77</v>
      </c>
      <c r="I6" s="286"/>
      <c r="J6" s="287" t="s">
        <v>234</v>
      </c>
      <c r="K6" s="287"/>
      <c r="L6" s="288" t="s">
        <v>242</v>
      </c>
      <c r="M6" s="288"/>
      <c r="N6" s="284" t="s">
        <v>77</v>
      </c>
      <c r="O6" s="284"/>
      <c r="P6" s="283" t="s">
        <v>234</v>
      </c>
      <c r="Q6" s="283"/>
      <c r="R6" s="285" t="s">
        <v>4</v>
      </c>
      <c r="S6" s="285"/>
    </row>
    <row r="7" spans="2:19" ht="12.75">
      <c r="B7" s="86" t="s">
        <v>5</v>
      </c>
      <c r="C7" s="86" t="s">
        <v>6</v>
      </c>
      <c r="D7" s="86" t="s">
        <v>5</v>
      </c>
      <c r="E7" s="86" t="s">
        <v>6</v>
      </c>
      <c r="F7" s="86" t="s">
        <v>5</v>
      </c>
      <c r="G7" s="86" t="s">
        <v>6</v>
      </c>
      <c r="H7" s="249" t="s">
        <v>5</v>
      </c>
      <c r="I7" s="249" t="s">
        <v>6</v>
      </c>
      <c r="J7" s="249" t="s">
        <v>5</v>
      </c>
      <c r="K7" s="249" t="s">
        <v>6</v>
      </c>
      <c r="L7" s="249" t="s">
        <v>5</v>
      </c>
      <c r="M7" s="249" t="s">
        <v>6</v>
      </c>
      <c r="N7" s="86" t="s">
        <v>5</v>
      </c>
      <c r="O7" s="86" t="s">
        <v>6</v>
      </c>
      <c r="P7" s="86" t="s">
        <v>5</v>
      </c>
      <c r="Q7" s="86" t="s">
        <v>6</v>
      </c>
      <c r="R7" s="86" t="s">
        <v>5</v>
      </c>
      <c r="S7" s="86" t="s">
        <v>6</v>
      </c>
    </row>
    <row r="8" spans="1:19" ht="20.25" customHeight="1">
      <c r="A8" s="145" t="s">
        <v>71</v>
      </c>
      <c r="B8" s="146" t="s">
        <v>128</v>
      </c>
      <c r="C8" s="147" t="s">
        <v>128</v>
      </c>
      <c r="D8" s="245">
        <v>6091</v>
      </c>
      <c r="E8" s="226">
        <v>62.65</v>
      </c>
      <c r="F8" s="227">
        <v>6091</v>
      </c>
      <c r="G8" s="226">
        <f>F8/F$25*100</f>
        <v>28.85909220126978</v>
      </c>
      <c r="H8" s="250">
        <v>1</v>
      </c>
      <c r="I8" s="251">
        <f>H8/H$25*100</f>
        <v>0.009044044496698923</v>
      </c>
      <c r="J8" s="252">
        <v>5762</v>
      </c>
      <c r="K8" s="251">
        <v>62.22</v>
      </c>
      <c r="L8" s="253">
        <v>5763</v>
      </c>
      <c r="M8" s="251">
        <f>L8/L$25*100</f>
        <v>28.364012205925782</v>
      </c>
      <c r="N8" s="228">
        <v>1</v>
      </c>
      <c r="O8" s="226">
        <f>N8/N$25*100</f>
        <v>0.004456327985739751</v>
      </c>
      <c r="P8" s="228">
        <v>11853</v>
      </c>
      <c r="Q8" s="226">
        <f>P8/P$25*100</f>
        <v>62.43678887484197</v>
      </c>
      <c r="R8" s="228">
        <v>11854</v>
      </c>
      <c r="S8" s="226">
        <f aca="true" t="shared" si="0" ref="S8:S23">R8/R$25*100</f>
        <v>28.61626110467362</v>
      </c>
    </row>
    <row r="9" spans="1:19" ht="14.25">
      <c r="A9" s="145" t="s">
        <v>268</v>
      </c>
      <c r="B9" s="146">
        <v>206</v>
      </c>
      <c r="C9" s="226">
        <v>1.81</v>
      </c>
      <c r="D9" s="245">
        <v>1565</v>
      </c>
      <c r="E9" s="226">
        <v>16.1</v>
      </c>
      <c r="F9" s="229">
        <v>1771</v>
      </c>
      <c r="G9" s="226">
        <f>F9/F$25*100</f>
        <v>8.39097886856818</v>
      </c>
      <c r="H9" s="250" t="s">
        <v>128</v>
      </c>
      <c r="I9" s="250" t="s">
        <v>128</v>
      </c>
      <c r="J9" s="253" t="s">
        <v>128</v>
      </c>
      <c r="K9" s="255" t="s">
        <v>128</v>
      </c>
      <c r="L9" s="253" t="s">
        <v>128</v>
      </c>
      <c r="M9" s="254" t="s">
        <v>128</v>
      </c>
      <c r="N9" s="228">
        <v>206</v>
      </c>
      <c r="O9" s="226">
        <f>N9/N$25*100</f>
        <v>0.9180035650623886</v>
      </c>
      <c r="P9" s="228">
        <v>1565</v>
      </c>
      <c r="Q9" s="226">
        <f>P9/P$25*100</f>
        <v>8.243784239359462</v>
      </c>
      <c r="R9" s="228">
        <v>1771</v>
      </c>
      <c r="S9" s="226">
        <f t="shared" si="0"/>
        <v>4.275299343375821</v>
      </c>
    </row>
    <row r="10" spans="1:19" ht="12.75">
      <c r="A10" s="145" t="s">
        <v>73</v>
      </c>
      <c r="B10" s="146">
        <v>1940</v>
      </c>
      <c r="C10" s="226">
        <v>17.04</v>
      </c>
      <c r="D10" s="245">
        <v>1839</v>
      </c>
      <c r="E10" s="226">
        <v>18.91</v>
      </c>
      <c r="F10" s="227">
        <v>3779</v>
      </c>
      <c r="G10" s="226">
        <f>F10/F$25*100</f>
        <v>17.904861176916516</v>
      </c>
      <c r="H10" s="250" t="s">
        <v>128</v>
      </c>
      <c r="I10" s="250" t="s">
        <v>128</v>
      </c>
      <c r="J10" s="253" t="s">
        <v>128</v>
      </c>
      <c r="K10" s="255" t="s">
        <v>128</v>
      </c>
      <c r="L10" s="253" t="s">
        <v>128</v>
      </c>
      <c r="M10" s="254" t="s">
        <v>128</v>
      </c>
      <c r="N10" s="146">
        <v>1940</v>
      </c>
      <c r="O10" s="226">
        <v>17.04</v>
      </c>
      <c r="P10" s="245">
        <v>1839</v>
      </c>
      <c r="Q10" s="226">
        <v>18.91</v>
      </c>
      <c r="R10" s="227">
        <v>3779</v>
      </c>
      <c r="S10" s="226">
        <f t="shared" si="0"/>
        <v>9.12273078408652</v>
      </c>
    </row>
    <row r="11" spans="1:19" ht="14.25">
      <c r="A11" s="145" t="s">
        <v>280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250">
        <v>2252</v>
      </c>
      <c r="I11" s="251">
        <f aca="true" t="shared" si="1" ref="I11:I23">H11/H$25*100</f>
        <v>20.367188206565974</v>
      </c>
      <c r="J11" s="254">
        <v>3274</v>
      </c>
      <c r="K11" s="251">
        <v>35.35</v>
      </c>
      <c r="L11" s="254">
        <v>5525</v>
      </c>
      <c r="M11" s="251">
        <f aca="true" t="shared" si="2" ref="M11:M23">L11/L$25*100</f>
        <v>27.192637070577813</v>
      </c>
      <c r="N11" s="146">
        <v>2252</v>
      </c>
      <c r="O11" s="226">
        <f aca="true" t="shared" si="3" ref="O11:O23">N11/N$25*100</f>
        <v>10.035650623885918</v>
      </c>
      <c r="P11" s="268">
        <v>3274</v>
      </c>
      <c r="Q11" s="226">
        <v>35.35</v>
      </c>
      <c r="R11" s="268">
        <v>5525</v>
      </c>
      <c r="S11" s="226">
        <f t="shared" si="0"/>
        <v>13.337678640401698</v>
      </c>
    </row>
    <row r="12" spans="1:19" s="87" customFormat="1" ht="12.75">
      <c r="A12" s="145" t="s">
        <v>74</v>
      </c>
      <c r="B12" s="146">
        <v>5548</v>
      </c>
      <c r="C12" s="226">
        <v>48.74</v>
      </c>
      <c r="D12" s="245">
        <v>119</v>
      </c>
      <c r="E12" s="226">
        <v>1.22</v>
      </c>
      <c r="F12" s="229">
        <v>5667</v>
      </c>
      <c r="G12" s="226">
        <f>F12/F$25*100</f>
        <v>26.850184781578694</v>
      </c>
      <c r="H12" s="250">
        <v>5275</v>
      </c>
      <c r="I12" s="251">
        <f t="shared" si="1"/>
        <v>47.70733472008683</v>
      </c>
      <c r="J12" s="253">
        <v>106</v>
      </c>
      <c r="K12" s="251">
        <v>1.14</v>
      </c>
      <c r="L12" s="253">
        <v>5381</v>
      </c>
      <c r="M12" s="251">
        <f t="shared" si="2"/>
        <v>26.48390589624963</v>
      </c>
      <c r="N12" s="228">
        <v>10823</v>
      </c>
      <c r="O12" s="226">
        <f t="shared" si="3"/>
        <v>48.230837789661315</v>
      </c>
      <c r="P12" s="228">
        <v>225</v>
      </c>
      <c r="Q12" s="226">
        <f>P12/P$25*100</f>
        <v>1.1852085967130215</v>
      </c>
      <c r="R12" s="228">
        <v>11048</v>
      </c>
      <c r="S12" s="226">
        <f t="shared" si="0"/>
        <v>26.670529161838548</v>
      </c>
    </row>
    <row r="13" spans="1:19" ht="12.75">
      <c r="A13" s="145" t="s">
        <v>75</v>
      </c>
      <c r="B13" s="146">
        <v>356</v>
      </c>
      <c r="C13" s="226">
        <v>3.13</v>
      </c>
      <c r="D13" s="245">
        <v>1</v>
      </c>
      <c r="E13" s="226">
        <v>0.01</v>
      </c>
      <c r="F13" s="229">
        <v>357</v>
      </c>
      <c r="G13" s="226">
        <f>F13/F$25*100</f>
        <v>1.691462143466313</v>
      </c>
      <c r="H13" s="250">
        <v>476</v>
      </c>
      <c r="I13" s="251">
        <f t="shared" si="1"/>
        <v>4.304965180428687</v>
      </c>
      <c r="J13" s="253">
        <v>1</v>
      </c>
      <c r="K13" s="251">
        <v>0.01</v>
      </c>
      <c r="L13" s="253">
        <v>477</v>
      </c>
      <c r="M13" s="251">
        <f t="shared" si="2"/>
        <v>2.347672014962103</v>
      </c>
      <c r="N13" s="228">
        <v>832</v>
      </c>
      <c r="O13" s="226">
        <f t="shared" si="3"/>
        <v>3.7076648841354727</v>
      </c>
      <c r="P13" s="228">
        <v>2</v>
      </c>
      <c r="Q13" s="226">
        <f>P13/P$25*100</f>
        <v>0.01053518752633797</v>
      </c>
      <c r="R13" s="228">
        <v>834</v>
      </c>
      <c r="S13" s="226">
        <f t="shared" si="0"/>
        <v>2.01332560834299</v>
      </c>
    </row>
    <row r="14" spans="1:19" ht="12.75">
      <c r="A14" s="145" t="s">
        <v>76</v>
      </c>
      <c r="B14" s="146">
        <v>37</v>
      </c>
      <c r="C14" s="226">
        <v>0.33</v>
      </c>
      <c r="D14" s="245" t="s">
        <v>128</v>
      </c>
      <c r="E14" s="226" t="s">
        <v>128</v>
      </c>
      <c r="F14" s="227">
        <v>37</v>
      </c>
      <c r="G14" s="226">
        <f>F14/F$25*100</f>
        <v>0.1753056003032313</v>
      </c>
      <c r="H14" s="250">
        <v>32</v>
      </c>
      <c r="I14" s="251">
        <f t="shared" si="1"/>
        <v>0.2894094238943655</v>
      </c>
      <c r="J14" s="253" t="s">
        <v>128</v>
      </c>
      <c r="K14" s="255" t="s">
        <v>128</v>
      </c>
      <c r="L14" s="253">
        <v>32</v>
      </c>
      <c r="M14" s="251">
        <f t="shared" si="2"/>
        <v>0.15749581651737377</v>
      </c>
      <c r="N14" s="228">
        <v>69</v>
      </c>
      <c r="O14" s="226">
        <f t="shared" si="3"/>
        <v>0.3074866310160428</v>
      </c>
      <c r="P14" s="228" t="s">
        <v>128</v>
      </c>
      <c r="Q14" s="228" t="s">
        <v>128</v>
      </c>
      <c r="R14" s="228">
        <v>69</v>
      </c>
      <c r="S14" s="226">
        <f t="shared" si="0"/>
        <v>0.16657010428736965</v>
      </c>
    </row>
    <row r="15" spans="1:19" ht="14.25">
      <c r="A15" s="150" t="s">
        <v>281</v>
      </c>
      <c r="B15" s="146">
        <v>254</v>
      </c>
      <c r="C15" s="226">
        <v>2.23</v>
      </c>
      <c r="D15" s="246" t="s">
        <v>128</v>
      </c>
      <c r="E15" s="147" t="s">
        <v>128</v>
      </c>
      <c r="F15" s="227">
        <v>254</v>
      </c>
      <c r="G15" s="226">
        <f>F15/F$25*100</f>
        <v>1.203449256135696</v>
      </c>
      <c r="H15" s="250">
        <v>565</v>
      </c>
      <c r="I15" s="251">
        <f t="shared" si="1"/>
        <v>5.109885140634892</v>
      </c>
      <c r="J15" s="253">
        <v>1</v>
      </c>
      <c r="K15" s="251">
        <v>0.01</v>
      </c>
      <c r="L15" s="253">
        <v>566</v>
      </c>
      <c r="M15" s="251">
        <f t="shared" si="2"/>
        <v>2.785707254651048</v>
      </c>
      <c r="N15" s="228">
        <v>819</v>
      </c>
      <c r="O15" s="226">
        <f t="shared" si="3"/>
        <v>3.6497326203208558</v>
      </c>
      <c r="P15" s="228">
        <v>1</v>
      </c>
      <c r="Q15" s="226">
        <f>P15/P$25*100</f>
        <v>0.005267593763168985</v>
      </c>
      <c r="R15" s="228">
        <v>820</v>
      </c>
      <c r="S15" s="226">
        <f t="shared" si="0"/>
        <v>1.9795287755890303</v>
      </c>
    </row>
    <row r="16" spans="1:19" ht="14.25">
      <c r="A16" s="150" t="s">
        <v>264</v>
      </c>
      <c r="B16" s="146" t="s">
        <v>128</v>
      </c>
      <c r="C16" s="147" t="s">
        <v>128</v>
      </c>
      <c r="D16" s="246" t="s">
        <v>128</v>
      </c>
      <c r="E16" s="147" t="s">
        <v>128</v>
      </c>
      <c r="F16" s="146" t="s">
        <v>128</v>
      </c>
      <c r="G16" s="147" t="s">
        <v>128</v>
      </c>
      <c r="H16" s="250">
        <v>13</v>
      </c>
      <c r="I16" s="251">
        <f t="shared" si="1"/>
        <v>0.11757257845708602</v>
      </c>
      <c r="J16" s="253" t="s">
        <v>128</v>
      </c>
      <c r="K16" s="255" t="s">
        <v>128</v>
      </c>
      <c r="L16" s="253">
        <v>13</v>
      </c>
      <c r="M16" s="251">
        <f t="shared" si="2"/>
        <v>0.06398267546018309</v>
      </c>
      <c r="N16" s="228">
        <v>13</v>
      </c>
      <c r="O16" s="226">
        <f t="shared" si="3"/>
        <v>0.05793226381461676</v>
      </c>
      <c r="P16" s="228" t="s">
        <v>128</v>
      </c>
      <c r="Q16" s="228" t="s">
        <v>128</v>
      </c>
      <c r="R16" s="228">
        <v>13</v>
      </c>
      <c r="S16" s="226">
        <f t="shared" si="0"/>
        <v>0.03138277327153341</v>
      </c>
    </row>
    <row r="17" spans="1:19" ht="14.25">
      <c r="A17" s="150" t="s">
        <v>282</v>
      </c>
      <c r="B17" s="146">
        <v>2846</v>
      </c>
      <c r="C17" s="226">
        <v>25</v>
      </c>
      <c r="D17" s="245">
        <v>3</v>
      </c>
      <c r="E17" s="226">
        <v>0.03</v>
      </c>
      <c r="F17" s="227">
        <v>2849</v>
      </c>
      <c r="G17" s="226">
        <f>F17/F$25*100</f>
        <v>13.498531223348811</v>
      </c>
      <c r="H17" s="250">
        <v>2334</v>
      </c>
      <c r="I17" s="251">
        <f t="shared" si="1"/>
        <v>21.10879985529529</v>
      </c>
      <c r="J17" s="253">
        <v>34</v>
      </c>
      <c r="K17" s="251">
        <v>0.37</v>
      </c>
      <c r="L17" s="253">
        <v>2368</v>
      </c>
      <c r="M17" s="251">
        <f t="shared" si="2"/>
        <v>11.65469042228566</v>
      </c>
      <c r="N17" s="228">
        <v>5180</v>
      </c>
      <c r="O17" s="226">
        <f t="shared" si="3"/>
        <v>23.083778966131906</v>
      </c>
      <c r="P17" s="228">
        <v>37</v>
      </c>
      <c r="Q17" s="226">
        <f>P17/P$25*100</f>
        <v>0.19490096923725242</v>
      </c>
      <c r="R17" s="228">
        <v>5217</v>
      </c>
      <c r="S17" s="226">
        <f t="shared" si="0"/>
        <v>12.594148319814598</v>
      </c>
    </row>
    <row r="18" spans="1:19" ht="14.25">
      <c r="A18" s="150" t="s">
        <v>263</v>
      </c>
      <c r="B18" s="146" t="s">
        <v>128</v>
      </c>
      <c r="C18" s="147" t="s">
        <v>128</v>
      </c>
      <c r="D18" s="246" t="s">
        <v>128</v>
      </c>
      <c r="E18" s="147" t="s">
        <v>128</v>
      </c>
      <c r="F18" s="146" t="s">
        <v>128</v>
      </c>
      <c r="G18" s="147" t="s">
        <v>128</v>
      </c>
      <c r="H18" s="250">
        <v>3</v>
      </c>
      <c r="I18" s="251">
        <f t="shared" si="1"/>
        <v>0.02713213349009677</v>
      </c>
      <c r="J18" s="253" t="s">
        <v>128</v>
      </c>
      <c r="K18" s="255" t="s">
        <v>128</v>
      </c>
      <c r="L18" s="253">
        <v>3</v>
      </c>
      <c r="M18" s="251">
        <f t="shared" si="2"/>
        <v>0.01476523279850379</v>
      </c>
      <c r="N18" s="228">
        <v>3</v>
      </c>
      <c r="O18" s="226">
        <f t="shared" si="3"/>
        <v>0.013368983957219251</v>
      </c>
      <c r="P18" s="228" t="s">
        <v>128</v>
      </c>
      <c r="Q18" s="228" t="s">
        <v>128</v>
      </c>
      <c r="R18" s="228">
        <v>3</v>
      </c>
      <c r="S18" s="226">
        <f t="shared" si="0"/>
        <v>0.0072421784472769405</v>
      </c>
    </row>
    <row r="19" spans="1:19" ht="14.25">
      <c r="A19" s="150" t="s">
        <v>265</v>
      </c>
      <c r="B19" s="146" t="s">
        <v>128</v>
      </c>
      <c r="C19" s="147" t="s">
        <v>128</v>
      </c>
      <c r="D19" s="246" t="s">
        <v>128</v>
      </c>
      <c r="E19" s="147" t="s">
        <v>128</v>
      </c>
      <c r="F19" s="146" t="s">
        <v>128</v>
      </c>
      <c r="G19" s="147" t="s">
        <v>128</v>
      </c>
      <c r="H19" s="250">
        <v>35</v>
      </c>
      <c r="I19" s="251">
        <f t="shared" si="1"/>
        <v>0.3165415573844623</v>
      </c>
      <c r="J19" s="253">
        <v>12</v>
      </c>
      <c r="K19" s="251">
        <v>0.13</v>
      </c>
      <c r="L19" s="253">
        <v>47</v>
      </c>
      <c r="M19" s="251">
        <f t="shared" si="2"/>
        <v>0.23132198050989272</v>
      </c>
      <c r="N19" s="228">
        <v>35</v>
      </c>
      <c r="O19" s="226">
        <f t="shared" si="3"/>
        <v>0.15597147950089127</v>
      </c>
      <c r="P19" s="228">
        <v>12</v>
      </c>
      <c r="Q19" s="226">
        <f>P19/P$25*100</f>
        <v>0.06321112515802782</v>
      </c>
      <c r="R19" s="228">
        <v>47</v>
      </c>
      <c r="S19" s="226">
        <f t="shared" si="0"/>
        <v>0.11346079567400541</v>
      </c>
    </row>
    <row r="20" spans="1:19" ht="12.75">
      <c r="A20" s="149" t="s">
        <v>125</v>
      </c>
      <c r="B20" s="146">
        <v>10</v>
      </c>
      <c r="C20" s="226">
        <v>0.09</v>
      </c>
      <c r="D20" s="245">
        <v>10</v>
      </c>
      <c r="E20" s="226">
        <v>0.1</v>
      </c>
      <c r="F20" s="227">
        <v>20</v>
      </c>
      <c r="G20" s="226">
        <f>F20/F$25*100</f>
        <v>0.0947597839476926</v>
      </c>
      <c r="H20" s="250">
        <v>9</v>
      </c>
      <c r="I20" s="251">
        <f t="shared" si="1"/>
        <v>0.08139640047029031</v>
      </c>
      <c r="J20" s="253">
        <v>20</v>
      </c>
      <c r="K20" s="251">
        <v>0.22</v>
      </c>
      <c r="L20" s="253">
        <v>29</v>
      </c>
      <c r="M20" s="251">
        <f t="shared" si="2"/>
        <v>0.14273058371886996</v>
      </c>
      <c r="N20" s="228">
        <v>19</v>
      </c>
      <c r="O20" s="226">
        <f t="shared" si="3"/>
        <v>0.08467023172905526</v>
      </c>
      <c r="P20" s="228">
        <v>30</v>
      </c>
      <c r="Q20" s="226">
        <f>P20/P$25*100</f>
        <v>0.15802781289506954</v>
      </c>
      <c r="R20" s="228">
        <v>49</v>
      </c>
      <c r="S20" s="226">
        <f t="shared" si="0"/>
        <v>0.1182889146388567</v>
      </c>
    </row>
    <row r="21" spans="1:19" ht="14.25">
      <c r="A21" s="150" t="s">
        <v>262</v>
      </c>
      <c r="B21" s="146" t="s">
        <v>128</v>
      </c>
      <c r="C21" s="147" t="s">
        <v>128</v>
      </c>
      <c r="D21" s="246" t="s">
        <v>128</v>
      </c>
      <c r="E21" s="147" t="s">
        <v>128</v>
      </c>
      <c r="F21" s="146" t="s">
        <v>128</v>
      </c>
      <c r="G21" s="147" t="s">
        <v>128</v>
      </c>
      <c r="H21" s="250">
        <v>48</v>
      </c>
      <c r="I21" s="251">
        <f t="shared" si="1"/>
        <v>0.43411413584154834</v>
      </c>
      <c r="J21" s="253">
        <v>41</v>
      </c>
      <c r="K21" s="251">
        <v>0.44</v>
      </c>
      <c r="L21" s="253">
        <v>89</v>
      </c>
      <c r="M21" s="251">
        <f t="shared" si="2"/>
        <v>0.43803523968894575</v>
      </c>
      <c r="N21" s="228">
        <v>48</v>
      </c>
      <c r="O21" s="226">
        <f t="shared" si="3"/>
        <v>0.21390374331550802</v>
      </c>
      <c r="P21" s="228">
        <v>41</v>
      </c>
      <c r="Q21" s="226">
        <f>P21/P$25*100</f>
        <v>0.21597134428992834</v>
      </c>
      <c r="R21" s="228">
        <v>89</v>
      </c>
      <c r="S21" s="226">
        <f t="shared" si="0"/>
        <v>0.2148512939358826</v>
      </c>
    </row>
    <row r="22" spans="1:19" ht="14.25">
      <c r="A22" s="145" t="s">
        <v>278</v>
      </c>
      <c r="B22" s="146">
        <v>186</v>
      </c>
      <c r="C22" s="226">
        <v>1.63</v>
      </c>
      <c r="D22" s="245">
        <v>95</v>
      </c>
      <c r="E22" s="226">
        <v>0.98</v>
      </c>
      <c r="F22" s="229">
        <v>281</v>
      </c>
      <c r="G22" s="226">
        <f>F22/F$25*100</f>
        <v>1.331374964465081</v>
      </c>
      <c r="H22" s="250">
        <v>13</v>
      </c>
      <c r="I22" s="251">
        <f t="shared" si="1"/>
        <v>0.11757257845708602</v>
      </c>
      <c r="J22" s="253">
        <v>10</v>
      </c>
      <c r="K22" s="251">
        <v>0.11</v>
      </c>
      <c r="L22" s="253">
        <v>23</v>
      </c>
      <c r="M22" s="251">
        <f t="shared" si="2"/>
        <v>0.1132001181218624</v>
      </c>
      <c r="N22" s="228">
        <v>199</v>
      </c>
      <c r="O22" s="226">
        <f t="shared" si="3"/>
        <v>0.8868092691622103</v>
      </c>
      <c r="P22" s="228">
        <v>105</v>
      </c>
      <c r="Q22" s="226">
        <f>P22/P$25*100</f>
        <v>0.5530973451327433</v>
      </c>
      <c r="R22" s="228">
        <v>304</v>
      </c>
      <c r="S22" s="226">
        <f t="shared" si="0"/>
        <v>0.7338740826573967</v>
      </c>
    </row>
    <row r="23" spans="1:19" ht="12.75">
      <c r="A23" s="150" t="s">
        <v>25</v>
      </c>
      <c r="B23" s="146" t="s">
        <v>128</v>
      </c>
      <c r="C23" s="147" t="s">
        <v>128</v>
      </c>
      <c r="D23" s="246" t="s">
        <v>128</v>
      </c>
      <c r="E23" s="147" t="s">
        <v>128</v>
      </c>
      <c r="F23" s="146" t="s">
        <v>128</v>
      </c>
      <c r="G23" s="147" t="s">
        <v>128</v>
      </c>
      <c r="H23" s="250">
        <v>1</v>
      </c>
      <c r="I23" s="251">
        <f t="shared" si="1"/>
        <v>0.009044044496698923</v>
      </c>
      <c r="J23" s="249" t="s">
        <v>128</v>
      </c>
      <c r="K23" s="255" t="s">
        <v>128</v>
      </c>
      <c r="L23" s="253">
        <v>1</v>
      </c>
      <c r="M23" s="251">
        <f t="shared" si="2"/>
        <v>0.00492174426616793</v>
      </c>
      <c r="N23" s="228">
        <v>1</v>
      </c>
      <c r="O23" s="226">
        <f t="shared" si="3"/>
        <v>0.004456327985739751</v>
      </c>
      <c r="P23" s="86" t="s">
        <v>128</v>
      </c>
      <c r="Q23" s="86" t="s">
        <v>128</v>
      </c>
      <c r="R23" s="228">
        <v>1</v>
      </c>
      <c r="S23" s="226">
        <f t="shared" si="0"/>
        <v>0.002414059482425647</v>
      </c>
    </row>
    <row r="24" spans="1:13" ht="12" customHeight="1">
      <c r="A24" s="151"/>
      <c r="B24" s="148"/>
      <c r="C24" s="152"/>
      <c r="D24" s="247"/>
      <c r="E24" s="152"/>
      <c r="F24" s="148"/>
      <c r="G24" s="152"/>
      <c r="H24" s="256"/>
      <c r="I24" s="257"/>
      <c r="J24" s="258"/>
      <c r="K24" s="258"/>
      <c r="L24" s="258"/>
      <c r="M24" s="258"/>
    </row>
    <row r="25" spans="1:19" ht="14.25">
      <c r="A25" s="153" t="s">
        <v>275</v>
      </c>
      <c r="B25" s="154">
        <v>11383</v>
      </c>
      <c r="C25" s="90">
        <v>100</v>
      </c>
      <c r="D25" s="248">
        <v>9723</v>
      </c>
      <c r="E25" s="90">
        <v>100</v>
      </c>
      <c r="F25" s="154">
        <v>21106</v>
      </c>
      <c r="G25" s="90">
        <v>100</v>
      </c>
      <c r="H25" s="259">
        <v>11057</v>
      </c>
      <c r="I25" s="267">
        <v>100</v>
      </c>
      <c r="J25" s="259">
        <v>9261</v>
      </c>
      <c r="K25" s="267">
        <v>100</v>
      </c>
      <c r="L25" s="260">
        <v>20318</v>
      </c>
      <c r="M25" s="267">
        <v>100</v>
      </c>
      <c r="N25" s="154">
        <v>22440</v>
      </c>
      <c r="O25" s="90">
        <v>100</v>
      </c>
      <c r="P25" s="154">
        <v>18984</v>
      </c>
      <c r="Q25" s="90">
        <v>100</v>
      </c>
      <c r="R25" s="154">
        <v>41424</v>
      </c>
      <c r="S25" s="90">
        <v>100</v>
      </c>
    </row>
    <row r="26" spans="1:10" ht="12.75">
      <c r="A26" s="88" t="s">
        <v>287</v>
      </c>
      <c r="B26" s="221"/>
      <c r="C26" s="222"/>
      <c r="D26" s="222"/>
      <c r="E26" s="222"/>
      <c r="F26" s="221"/>
      <c r="G26" s="222"/>
      <c r="H26" s="221"/>
      <c r="I26" s="222"/>
      <c r="J26" s="116"/>
    </row>
    <row r="27" spans="1:13" ht="12.75">
      <c r="A27" s="88" t="s">
        <v>126</v>
      </c>
      <c r="B27" s="221"/>
      <c r="C27" s="222"/>
      <c r="D27" s="222"/>
      <c r="E27" s="222"/>
      <c r="F27" s="221"/>
      <c r="G27" s="222"/>
      <c r="H27" s="221"/>
      <c r="I27" s="222"/>
      <c r="J27" s="116"/>
      <c r="M27" s="225"/>
    </row>
    <row r="28" spans="1:13" ht="12.75">
      <c r="A28" s="88" t="s">
        <v>162</v>
      </c>
      <c r="B28" s="221"/>
      <c r="C28" s="222"/>
      <c r="D28" s="222"/>
      <c r="E28" s="222"/>
      <c r="F28" s="221"/>
      <c r="G28" s="222"/>
      <c r="H28" s="221"/>
      <c r="I28" s="222"/>
      <c r="J28" s="116"/>
      <c r="M28" s="225"/>
    </row>
    <row r="29" spans="1:13" ht="12.75">
      <c r="A29" s="70" t="s">
        <v>269</v>
      </c>
      <c r="B29" s="221"/>
      <c r="C29" s="222"/>
      <c r="D29" s="222"/>
      <c r="E29" s="222"/>
      <c r="F29" s="221"/>
      <c r="G29" s="222"/>
      <c r="H29" s="221"/>
      <c r="I29" s="222"/>
      <c r="J29" s="116"/>
      <c r="M29" s="225"/>
    </row>
    <row r="30" spans="1:13" ht="12.75">
      <c r="A30" s="70" t="s">
        <v>279</v>
      </c>
      <c r="B30" s="221"/>
      <c r="C30" s="222"/>
      <c r="D30" s="222"/>
      <c r="E30" s="222"/>
      <c r="F30" s="221"/>
      <c r="G30" s="222"/>
      <c r="H30" s="221"/>
      <c r="I30" s="222"/>
      <c r="J30" s="116"/>
      <c r="M30" s="225"/>
    </row>
    <row r="31" spans="1:13" ht="12.75">
      <c r="A31" s="70" t="s">
        <v>267</v>
      </c>
      <c r="B31" s="221"/>
      <c r="C31" s="222"/>
      <c r="D31" s="222"/>
      <c r="E31" s="222"/>
      <c r="F31" s="221"/>
      <c r="G31" s="222"/>
      <c r="H31" s="221"/>
      <c r="I31" s="222"/>
      <c r="J31" s="116"/>
      <c r="M31" s="225"/>
    </row>
    <row r="32" spans="1:13" ht="12.75">
      <c r="A32" s="70" t="s">
        <v>266</v>
      </c>
      <c r="B32" s="221"/>
      <c r="C32" s="222"/>
      <c r="D32" s="222"/>
      <c r="E32" s="222"/>
      <c r="F32" s="221"/>
      <c r="G32" s="222"/>
      <c r="H32" s="221"/>
      <c r="I32" s="222"/>
      <c r="J32" s="116"/>
      <c r="M32" s="225"/>
    </row>
    <row r="33" spans="1:13" ht="12.75">
      <c r="A33" s="70" t="s">
        <v>277</v>
      </c>
      <c r="B33" s="221"/>
      <c r="C33" s="222"/>
      <c r="D33" s="222"/>
      <c r="E33" s="222"/>
      <c r="F33" s="221"/>
      <c r="G33" s="222"/>
      <c r="H33" s="221"/>
      <c r="I33" s="222"/>
      <c r="J33" s="116"/>
      <c r="M33" s="225"/>
    </row>
    <row r="34" spans="1:13" ht="12.75">
      <c r="A34" s="70" t="s">
        <v>283</v>
      </c>
      <c r="B34" s="221"/>
      <c r="C34" s="222"/>
      <c r="D34" s="222"/>
      <c r="E34" s="222"/>
      <c r="F34" s="221"/>
      <c r="G34" s="222"/>
      <c r="H34" s="221"/>
      <c r="I34" s="222"/>
      <c r="J34" s="116"/>
      <c r="M34" s="225"/>
    </row>
    <row r="35" spans="1:13" ht="12.75">
      <c r="A35" s="70" t="s">
        <v>276</v>
      </c>
      <c r="B35" s="221"/>
      <c r="C35" s="222"/>
      <c r="D35" s="222"/>
      <c r="E35" s="222"/>
      <c r="F35" s="221"/>
      <c r="G35" s="222"/>
      <c r="H35" s="221"/>
      <c r="I35" s="222"/>
      <c r="J35" s="116"/>
      <c r="M35" s="225"/>
    </row>
    <row r="36" spans="1:13" ht="12.75">
      <c r="A36" s="220"/>
      <c r="B36" s="221"/>
      <c r="C36" s="222"/>
      <c r="D36" s="222"/>
      <c r="E36" s="222"/>
      <c r="F36" s="221"/>
      <c r="G36" s="222"/>
      <c r="H36" s="221"/>
      <c r="I36" s="222"/>
      <c r="J36" s="116"/>
      <c r="M36" s="225"/>
    </row>
    <row r="37" spans="1:10" ht="12.75">
      <c r="A37" s="220"/>
      <c r="B37" s="221"/>
      <c r="C37" s="222"/>
      <c r="D37" s="222"/>
      <c r="E37" s="222"/>
      <c r="F37" s="221"/>
      <c r="G37" s="222"/>
      <c r="H37" s="221"/>
      <c r="I37" s="222"/>
      <c r="J37" s="116"/>
    </row>
    <row r="38" spans="2:10" ht="12.75">
      <c r="B38" s="117"/>
      <c r="C38" s="117"/>
      <c r="D38" s="117"/>
      <c r="E38" s="117"/>
      <c r="F38" s="117"/>
      <c r="G38" s="117"/>
      <c r="H38" s="117"/>
      <c r="I38" s="117"/>
      <c r="J38" s="116"/>
    </row>
    <row r="39" spans="2:9" ht="12.75">
      <c r="B39" s="82"/>
      <c r="C39" s="82"/>
      <c r="D39" s="82"/>
      <c r="E39" s="82"/>
      <c r="F39" s="82"/>
      <c r="G39" s="82"/>
      <c r="H39" s="82"/>
      <c r="I39" s="82"/>
    </row>
    <row r="40" spans="2:9" ht="12.75">
      <c r="B40" s="82"/>
      <c r="C40" s="82"/>
      <c r="D40" s="82"/>
      <c r="E40" s="82"/>
      <c r="F40" s="82"/>
      <c r="G40" s="82"/>
      <c r="H40" s="82"/>
      <c r="I40" s="82"/>
    </row>
    <row r="41" spans="2:9" ht="12.75">
      <c r="B41" s="110"/>
      <c r="C41" s="111"/>
      <c r="D41" s="111"/>
      <c r="E41" s="111"/>
      <c r="F41" s="110"/>
      <c r="G41" s="111"/>
      <c r="H41" s="110"/>
      <c r="I41" s="111"/>
    </row>
    <row r="42" spans="2:9" ht="12.75"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28"/>
      <c r="B43" s="82"/>
      <c r="C43" s="82"/>
      <c r="D43" s="82"/>
      <c r="E43" s="82"/>
      <c r="F43" s="82"/>
      <c r="G43" s="82"/>
      <c r="H43" s="82"/>
      <c r="I43" s="82"/>
    </row>
    <row r="44" spans="1:9" ht="12.75">
      <c r="A44" s="81"/>
      <c r="B44" s="82"/>
      <c r="C44" s="108"/>
      <c r="D44" s="108"/>
      <c r="E44" s="108"/>
      <c r="F44" s="82"/>
      <c r="G44" s="82"/>
      <c r="H44" s="82"/>
      <c r="I44" s="82"/>
    </row>
    <row r="45" spans="1:9" ht="12.75">
      <c r="A45" s="81"/>
      <c r="B45" s="82"/>
      <c r="C45" s="82"/>
      <c r="D45" s="82"/>
      <c r="E45" s="82"/>
      <c r="F45" s="82"/>
      <c r="G45" s="82"/>
      <c r="H45" s="82"/>
      <c r="I45" s="82"/>
    </row>
    <row r="46" ht="12.75">
      <c r="A46" s="70"/>
    </row>
    <row r="47" ht="12.75">
      <c r="A47" s="70"/>
    </row>
    <row r="48" spans="1:9" ht="12.75">
      <c r="A48" s="70"/>
      <c r="B48" s="67"/>
      <c r="C48" s="67"/>
      <c r="D48" s="67"/>
      <c r="E48" s="67"/>
      <c r="F48" s="67"/>
      <c r="G48" s="67"/>
      <c r="H48" s="67"/>
      <c r="I48" s="67"/>
    </row>
  </sheetData>
  <sheetProtection/>
  <mergeCells count="13">
    <mergeCell ref="R6:S6"/>
    <mergeCell ref="B5:G5"/>
    <mergeCell ref="H5:M5"/>
    <mergeCell ref="B4:S4"/>
    <mergeCell ref="N5:S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&amp;L&amp;8Source:  Perinatal Data Collection, Queensland Health (August 2015)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5.8515625" style="0" bestFit="1" customWidth="1"/>
  </cols>
  <sheetData>
    <row r="1" spans="1:9" ht="12.75">
      <c r="A1" s="2" t="s">
        <v>96</v>
      </c>
      <c r="B1" s="187" t="s">
        <v>220</v>
      </c>
      <c r="C1" s="3"/>
      <c r="D1" s="3"/>
      <c r="E1" s="3"/>
      <c r="F1" s="3"/>
      <c r="G1" s="3"/>
      <c r="H1" s="3"/>
      <c r="I1" s="3"/>
    </row>
    <row r="2" spans="1:9" ht="12.75">
      <c r="A2" s="8"/>
      <c r="B2" s="186" t="s">
        <v>199</v>
      </c>
      <c r="C2" s="7"/>
      <c r="D2" s="7"/>
      <c r="E2" s="7"/>
      <c r="F2" s="7"/>
      <c r="G2" s="7"/>
      <c r="H2" s="30"/>
      <c r="I2" s="30"/>
    </row>
    <row r="3" spans="1:9" ht="17.25" customHeight="1">
      <c r="A3" s="4"/>
      <c r="B3" s="277" t="s">
        <v>51</v>
      </c>
      <c r="C3" s="277"/>
      <c r="D3" s="277"/>
      <c r="E3" s="277"/>
      <c r="F3" s="277"/>
      <c r="G3" s="277"/>
      <c r="H3" s="277"/>
      <c r="I3" s="277"/>
    </row>
    <row r="4" spans="1:9" ht="18" customHeight="1">
      <c r="A4" s="8" t="s">
        <v>1</v>
      </c>
      <c r="B4" s="7" t="s">
        <v>11</v>
      </c>
      <c r="C4" s="7"/>
      <c r="D4" s="7" t="s">
        <v>12</v>
      </c>
      <c r="E4" s="7"/>
      <c r="F4" s="7" t="s">
        <v>13</v>
      </c>
      <c r="G4" s="7"/>
      <c r="H4" s="7" t="s">
        <v>4</v>
      </c>
      <c r="I4" s="7"/>
    </row>
    <row r="5" spans="1:9" ht="12.75">
      <c r="A5" s="4"/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6</v>
      </c>
    </row>
    <row r="6" spans="1:9" ht="21.75" customHeight="1">
      <c r="A6" s="4" t="s">
        <v>7</v>
      </c>
      <c r="B6" s="98">
        <v>1238</v>
      </c>
      <c r="C6" s="57">
        <v>42.07</v>
      </c>
      <c r="D6" s="98">
        <v>17284</v>
      </c>
      <c r="E6" s="57">
        <v>36.6</v>
      </c>
      <c r="F6" s="98">
        <v>3532</v>
      </c>
      <c r="G6" s="57">
        <v>29.39</v>
      </c>
      <c r="H6" s="10">
        <v>22054</v>
      </c>
      <c r="I6" s="57">
        <v>35.47</v>
      </c>
    </row>
    <row r="7" spans="1:9" ht="12.75">
      <c r="A7" s="4" t="s">
        <v>8</v>
      </c>
      <c r="B7" s="98">
        <v>859</v>
      </c>
      <c r="C7" s="57">
        <v>29.19</v>
      </c>
      <c r="D7" s="98">
        <v>9617</v>
      </c>
      <c r="E7" s="57">
        <v>20.37</v>
      </c>
      <c r="F7" s="98">
        <v>1591</v>
      </c>
      <c r="G7" s="57">
        <v>13.24</v>
      </c>
      <c r="H7" s="10">
        <v>12067</v>
      </c>
      <c r="I7" s="57">
        <v>19.41</v>
      </c>
    </row>
    <row r="8" spans="1:9" ht="12.75">
      <c r="A8" s="4" t="s">
        <v>9</v>
      </c>
      <c r="B8" s="98">
        <v>669</v>
      </c>
      <c r="C8" s="57">
        <v>22.73</v>
      </c>
      <c r="D8" s="98">
        <v>11429</v>
      </c>
      <c r="E8" s="57">
        <v>24.2</v>
      </c>
      <c r="F8" s="98">
        <v>2840</v>
      </c>
      <c r="G8" s="57">
        <v>23.63</v>
      </c>
      <c r="H8" s="10">
        <v>14938</v>
      </c>
      <c r="I8" s="57">
        <v>24.02</v>
      </c>
    </row>
    <row r="9" spans="1:9" ht="12.75">
      <c r="A9" s="4" t="s">
        <v>10</v>
      </c>
      <c r="B9" s="98">
        <v>177</v>
      </c>
      <c r="C9" s="57">
        <v>6.01</v>
      </c>
      <c r="D9" s="98">
        <v>8893</v>
      </c>
      <c r="E9" s="57">
        <v>18.83</v>
      </c>
      <c r="F9" s="98">
        <v>4055</v>
      </c>
      <c r="G9" s="57">
        <v>33.74</v>
      </c>
      <c r="H9" s="10">
        <v>13125</v>
      </c>
      <c r="I9" s="57">
        <v>21.11</v>
      </c>
    </row>
    <row r="10" spans="1:9" ht="12.75">
      <c r="A10" s="4"/>
      <c r="B10" s="10"/>
      <c r="C10" s="57"/>
      <c r="D10" s="10"/>
      <c r="E10" s="57"/>
      <c r="F10" s="10"/>
      <c r="G10" s="57"/>
      <c r="H10" s="10"/>
      <c r="I10" s="57"/>
    </row>
    <row r="11" spans="1:9" ht="12.75">
      <c r="A11" s="217" t="s">
        <v>4</v>
      </c>
      <c r="B11" s="13">
        <v>2943</v>
      </c>
      <c r="C11" s="92">
        <v>100</v>
      </c>
      <c r="D11" s="13">
        <v>47223</v>
      </c>
      <c r="E11" s="92">
        <v>100</v>
      </c>
      <c r="F11" s="13">
        <v>12018</v>
      </c>
      <c r="G11" s="92">
        <v>100</v>
      </c>
      <c r="H11" s="13">
        <v>62184</v>
      </c>
      <c r="I11" s="92">
        <v>100</v>
      </c>
    </row>
    <row r="12" spans="1:9" ht="12.75">
      <c r="A12" s="28"/>
      <c r="B12" s="4"/>
      <c r="C12" s="4"/>
      <c r="D12" s="4"/>
      <c r="E12" s="4"/>
      <c r="F12" s="4"/>
      <c r="G12" s="4"/>
      <c r="H12" s="4"/>
      <c r="I12" s="4"/>
    </row>
    <row r="13" ht="12.75">
      <c r="A13" s="28"/>
    </row>
  </sheetData>
  <sheetProtection/>
  <mergeCells count="1">
    <mergeCell ref="B3:I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22.140625" style="71" customWidth="1"/>
    <col min="2" max="2" width="7.7109375" style="71" customWidth="1"/>
    <col min="3" max="3" width="6.7109375" style="71" customWidth="1"/>
    <col min="4" max="4" width="6.7109375" style="71" bestFit="1" customWidth="1"/>
    <col min="5" max="5" width="7.28125" style="71" bestFit="1" customWidth="1"/>
    <col min="6" max="6" width="7.7109375" style="71" bestFit="1" customWidth="1"/>
    <col min="7" max="7" width="6.7109375" style="71" bestFit="1" customWidth="1"/>
    <col min="8" max="8" width="7.7109375" style="71" bestFit="1" customWidth="1"/>
    <col min="9" max="11" width="6.7109375" style="71" bestFit="1" customWidth="1"/>
    <col min="12" max="12" width="7.7109375" style="71" bestFit="1" customWidth="1"/>
    <col min="13" max="13" width="6.7109375" style="71" bestFit="1" customWidth="1"/>
    <col min="14" max="14" width="7.7109375" style="71" bestFit="1" customWidth="1"/>
    <col min="15" max="15" width="6.7109375" style="71" bestFit="1" customWidth="1"/>
    <col min="16" max="16" width="7.7109375" style="71" bestFit="1" customWidth="1"/>
    <col min="17" max="17" width="6.7109375" style="71" bestFit="1" customWidth="1"/>
    <col min="18" max="18" width="7.7109375" style="71" bestFit="1" customWidth="1"/>
    <col min="19" max="19" width="6.7109375" style="71" bestFit="1" customWidth="1"/>
    <col min="20" max="16384" width="9.140625" style="71" customWidth="1"/>
  </cols>
  <sheetData>
    <row r="1" spans="1:7" ht="12.75">
      <c r="A1" s="195" t="s">
        <v>192</v>
      </c>
      <c r="B1" s="194" t="s">
        <v>227</v>
      </c>
      <c r="C1" s="80"/>
      <c r="D1" s="80"/>
      <c r="E1" s="80"/>
      <c r="F1" s="80"/>
      <c r="G1" s="80"/>
    </row>
    <row r="2" spans="1:7" ht="12.75">
      <c r="A2" s="94"/>
      <c r="B2" s="192" t="s">
        <v>243</v>
      </c>
      <c r="C2" s="82"/>
      <c r="D2" s="82"/>
      <c r="E2" s="82"/>
      <c r="F2" s="82"/>
      <c r="G2" s="82"/>
    </row>
    <row r="3" spans="1:7" ht="12.75">
      <c r="A3" s="230"/>
      <c r="B3" s="192"/>
      <c r="C3" s="82"/>
      <c r="D3" s="82"/>
      <c r="E3" s="82"/>
      <c r="F3" s="82"/>
      <c r="G3" s="82"/>
    </row>
    <row r="4" spans="1:19" ht="14.25">
      <c r="A4" s="81"/>
      <c r="B4" s="283" t="s">
        <v>244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9.5" customHeight="1">
      <c r="A5" s="223"/>
      <c r="B5" s="283" t="s">
        <v>235</v>
      </c>
      <c r="C5" s="283"/>
      <c r="D5" s="283"/>
      <c r="E5" s="283"/>
      <c r="F5" s="283"/>
      <c r="G5" s="283"/>
      <c r="H5" s="287" t="s">
        <v>236</v>
      </c>
      <c r="I5" s="287"/>
      <c r="J5" s="287"/>
      <c r="K5" s="287"/>
      <c r="L5" s="287"/>
      <c r="M5" s="287"/>
      <c r="N5" s="283" t="s">
        <v>4</v>
      </c>
      <c r="O5" s="283"/>
      <c r="P5" s="283"/>
      <c r="Q5" s="283"/>
      <c r="R5" s="283"/>
      <c r="S5" s="283"/>
    </row>
    <row r="6" spans="1:19" ht="18.75" customHeight="1">
      <c r="A6" s="83" t="s">
        <v>97</v>
      </c>
      <c r="B6" s="84" t="s">
        <v>77</v>
      </c>
      <c r="C6" s="84"/>
      <c r="D6" s="85" t="s">
        <v>78</v>
      </c>
      <c r="E6" s="84"/>
      <c r="F6" s="84" t="s">
        <v>4</v>
      </c>
      <c r="G6" s="84"/>
      <c r="H6" s="261" t="s">
        <v>77</v>
      </c>
      <c r="I6" s="261"/>
      <c r="J6" s="262" t="s">
        <v>78</v>
      </c>
      <c r="K6" s="261"/>
      <c r="L6" s="261" t="s">
        <v>4</v>
      </c>
      <c r="M6" s="261"/>
      <c r="N6" s="84" t="s">
        <v>77</v>
      </c>
      <c r="O6" s="84"/>
      <c r="P6" s="85" t="s">
        <v>78</v>
      </c>
      <c r="Q6" s="84"/>
      <c r="R6" s="84" t="s">
        <v>4</v>
      </c>
      <c r="S6" s="84"/>
    </row>
    <row r="7" spans="2:19" ht="19.5" customHeight="1">
      <c r="B7" s="86" t="s">
        <v>5</v>
      </c>
      <c r="C7" s="86" t="s">
        <v>6</v>
      </c>
      <c r="D7" s="86" t="s">
        <v>5</v>
      </c>
      <c r="E7" s="86" t="s">
        <v>6</v>
      </c>
      <c r="F7" s="86" t="s">
        <v>5</v>
      </c>
      <c r="G7" s="86" t="s">
        <v>6</v>
      </c>
      <c r="H7" s="249" t="s">
        <v>5</v>
      </c>
      <c r="I7" s="249" t="s">
        <v>6</v>
      </c>
      <c r="J7" s="249" t="s">
        <v>5</v>
      </c>
      <c r="K7" s="249" t="s">
        <v>6</v>
      </c>
      <c r="L7" s="249" t="s">
        <v>5</v>
      </c>
      <c r="M7" s="249" t="s">
        <v>6</v>
      </c>
      <c r="N7" s="86" t="s">
        <v>5</v>
      </c>
      <c r="O7" s="86" t="s">
        <v>6</v>
      </c>
      <c r="P7" s="86" t="s">
        <v>5</v>
      </c>
      <c r="Q7" s="86" t="s">
        <v>6</v>
      </c>
      <c r="R7" s="86" t="s">
        <v>5</v>
      </c>
      <c r="S7" s="86" t="s">
        <v>6</v>
      </c>
    </row>
    <row r="8" spans="1:20" ht="28.5" customHeight="1">
      <c r="A8" s="95" t="s">
        <v>71</v>
      </c>
      <c r="B8" s="121">
        <v>8283</v>
      </c>
      <c r="C8" s="204">
        <v>72.77</v>
      </c>
      <c r="D8" s="121">
        <v>9720</v>
      </c>
      <c r="E8" s="204">
        <v>99.97</v>
      </c>
      <c r="F8" s="121">
        <v>18003</v>
      </c>
      <c r="G8" s="204">
        <v>85.3</v>
      </c>
      <c r="H8" s="263">
        <v>8142</v>
      </c>
      <c r="I8" s="264">
        <v>73.63661029212264</v>
      </c>
      <c r="J8" s="263">
        <v>9226</v>
      </c>
      <c r="K8" s="264">
        <v>99.62207105064248</v>
      </c>
      <c r="L8" s="263">
        <v>17367</v>
      </c>
      <c r="M8" s="264">
        <v>85.47593267053844</v>
      </c>
      <c r="N8" s="121">
        <v>16425</v>
      </c>
      <c r="O8" s="273">
        <v>73.1951871657754</v>
      </c>
      <c r="P8" s="274">
        <v>18946</v>
      </c>
      <c r="Q8" s="273">
        <v>99.79983143699957</v>
      </c>
      <c r="R8" s="274">
        <v>35370</v>
      </c>
      <c r="S8" s="273">
        <v>85.38528389339514</v>
      </c>
      <c r="T8" s="275"/>
    </row>
    <row r="9" spans="1:20" s="87" customFormat="1" ht="12.75">
      <c r="A9" s="95" t="s">
        <v>58</v>
      </c>
      <c r="B9" s="165">
        <v>2846</v>
      </c>
      <c r="C9" s="204">
        <v>25</v>
      </c>
      <c r="D9" s="165">
        <v>3</v>
      </c>
      <c r="E9" s="204">
        <v>0.03</v>
      </c>
      <c r="F9" s="165">
        <v>2849</v>
      </c>
      <c r="G9" s="204">
        <v>13.5</v>
      </c>
      <c r="H9" s="263">
        <v>2334</v>
      </c>
      <c r="I9" s="264">
        <v>21.10879985529529</v>
      </c>
      <c r="J9" s="263">
        <v>34</v>
      </c>
      <c r="K9" s="264">
        <v>0.36713097937587735</v>
      </c>
      <c r="L9" s="263">
        <v>2368</v>
      </c>
      <c r="M9" s="264">
        <v>11.65469042228566</v>
      </c>
      <c r="N9" s="165">
        <v>5180</v>
      </c>
      <c r="O9" s="273">
        <v>23.083778966131906</v>
      </c>
      <c r="P9" s="274">
        <v>37</v>
      </c>
      <c r="Q9" s="273">
        <v>0.19490096923725242</v>
      </c>
      <c r="R9" s="274">
        <v>5217</v>
      </c>
      <c r="S9" s="273">
        <v>12.594148319814598</v>
      </c>
      <c r="T9" s="276"/>
    </row>
    <row r="10" spans="1:20" ht="15" customHeight="1">
      <c r="A10" s="272" t="s">
        <v>303</v>
      </c>
      <c r="B10" s="165">
        <v>254</v>
      </c>
      <c r="C10" s="204">
        <v>2.23</v>
      </c>
      <c r="D10" s="165" t="s">
        <v>128</v>
      </c>
      <c r="E10" s="204" t="s">
        <v>128</v>
      </c>
      <c r="F10" s="165">
        <v>254</v>
      </c>
      <c r="G10" s="204">
        <v>1.2</v>
      </c>
      <c r="H10" s="263">
        <v>581</v>
      </c>
      <c r="I10" s="264">
        <v>5.2545898525820744</v>
      </c>
      <c r="J10" s="263">
        <v>1</v>
      </c>
      <c r="K10" s="264">
        <v>0.010797969981643452</v>
      </c>
      <c r="L10" s="263">
        <v>582</v>
      </c>
      <c r="M10" s="264">
        <v>2.864455162909735</v>
      </c>
      <c r="N10" s="165">
        <v>835</v>
      </c>
      <c r="O10" s="273">
        <v>3.7210338680926913</v>
      </c>
      <c r="P10" s="274">
        <v>1</v>
      </c>
      <c r="Q10" s="273">
        <v>0.005267593763168985</v>
      </c>
      <c r="R10" s="274">
        <v>836</v>
      </c>
      <c r="S10" s="273">
        <v>2.018153727307841</v>
      </c>
      <c r="T10" s="275"/>
    </row>
    <row r="11" spans="2:13" ht="12" customHeight="1">
      <c r="B11" s="67"/>
      <c r="C11" s="91"/>
      <c r="D11" s="67"/>
      <c r="E11" s="91"/>
      <c r="F11" s="67"/>
      <c r="G11" s="91"/>
      <c r="H11" s="258"/>
      <c r="I11" s="258"/>
      <c r="J11" s="258"/>
      <c r="K11" s="258"/>
      <c r="L11" s="258"/>
      <c r="M11" s="258"/>
    </row>
    <row r="12" spans="1:19" ht="14.25">
      <c r="A12" s="153" t="s">
        <v>302</v>
      </c>
      <c r="B12" s="89">
        <v>11383</v>
      </c>
      <c r="C12" s="90">
        <v>100</v>
      </c>
      <c r="D12" s="89">
        <v>9723</v>
      </c>
      <c r="E12" s="90">
        <v>100</v>
      </c>
      <c r="F12" s="89">
        <v>21106</v>
      </c>
      <c r="G12" s="90">
        <v>100</v>
      </c>
      <c r="H12" s="265">
        <v>11057</v>
      </c>
      <c r="I12" s="266">
        <v>100</v>
      </c>
      <c r="J12" s="265">
        <v>9261</v>
      </c>
      <c r="K12" s="266">
        <v>100</v>
      </c>
      <c r="L12" s="265">
        <v>20318</v>
      </c>
      <c r="M12" s="266">
        <v>100</v>
      </c>
      <c r="N12" s="231">
        <v>22440</v>
      </c>
      <c r="O12" s="90">
        <v>100</v>
      </c>
      <c r="P12" s="231">
        <v>18984</v>
      </c>
      <c r="Q12" s="90">
        <v>100</v>
      </c>
      <c r="R12" s="231">
        <v>41424</v>
      </c>
      <c r="S12" s="90">
        <v>100</v>
      </c>
    </row>
    <row r="13" spans="1:7" ht="12.75">
      <c r="A13" s="88" t="s">
        <v>82</v>
      </c>
      <c r="B13" s="82"/>
      <c r="C13" s="82"/>
      <c r="D13" s="82"/>
      <c r="E13" s="82"/>
      <c r="F13" s="82"/>
      <c r="G13" s="82"/>
    </row>
    <row r="14" spans="1:7" ht="12.75">
      <c r="A14" s="88" t="s">
        <v>288</v>
      </c>
      <c r="B14" s="82"/>
      <c r="C14" s="82"/>
      <c r="D14" s="82"/>
      <c r="E14" s="82"/>
      <c r="F14" s="82"/>
      <c r="G14" s="82"/>
    </row>
    <row r="15" spans="1:7" ht="12.75">
      <c r="A15" s="70" t="s">
        <v>304</v>
      </c>
      <c r="B15" s="82"/>
      <c r="C15" s="82"/>
      <c r="D15" s="82"/>
      <c r="E15" s="82"/>
      <c r="F15" s="82"/>
      <c r="G15" s="82"/>
    </row>
    <row r="16" spans="1:7" ht="12.75">
      <c r="A16" s="70" t="s">
        <v>305</v>
      </c>
      <c r="B16" s="82"/>
      <c r="C16" s="82"/>
      <c r="D16" s="82"/>
      <c r="E16" s="82"/>
      <c r="F16" s="82"/>
      <c r="G16" s="82"/>
    </row>
    <row r="17" spans="1:7" ht="12.75">
      <c r="A17" s="28" t="s">
        <v>301</v>
      </c>
      <c r="B17" s="82"/>
      <c r="C17" s="82"/>
      <c r="D17" s="82"/>
      <c r="E17" s="82"/>
      <c r="F17" s="82"/>
      <c r="G17" s="82"/>
    </row>
  </sheetData>
  <sheetProtection/>
  <mergeCells count="4">
    <mergeCell ref="B5:G5"/>
    <mergeCell ref="B4:S4"/>
    <mergeCell ref="H5:M5"/>
    <mergeCell ref="N5:S5"/>
  </mergeCells>
  <printOptions horizontalCentered="1"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&amp;L&amp;8Source:  Perinatal Data Collection, Queensland Health (August 2015)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A13">
      <selection activeCell="B2" sqref="B2"/>
    </sheetView>
  </sheetViews>
  <sheetFormatPr defaultColWidth="9.140625" defaultRowHeight="12.75"/>
  <cols>
    <col min="1" max="1" width="30.28125" style="120" customWidth="1"/>
    <col min="2" max="2" width="6.57421875" style="120" customWidth="1"/>
    <col min="3" max="3" width="8.7109375" style="120" customWidth="1"/>
    <col min="4" max="4" width="6.57421875" style="120" bestFit="1" customWidth="1"/>
    <col min="5" max="5" width="8.7109375" style="120" customWidth="1"/>
    <col min="6" max="6" width="8.28125" style="120" bestFit="1" customWidth="1"/>
    <col min="7" max="7" width="8.7109375" style="120" customWidth="1"/>
    <col min="8" max="8" width="8.28125" style="120" bestFit="1" customWidth="1"/>
    <col min="9" max="9" width="8.7109375" style="120" customWidth="1"/>
    <col min="10" max="10" width="6.57421875" style="120" bestFit="1" customWidth="1"/>
    <col min="11" max="11" width="8.7109375" style="120" customWidth="1"/>
    <col min="12" max="12" width="8.00390625" style="120" customWidth="1"/>
    <col min="13" max="13" width="8.57421875" style="120" customWidth="1"/>
    <col min="14" max="14" width="9.421875" style="120" bestFit="1" customWidth="1"/>
    <col min="15" max="15" width="8.57421875" style="120" customWidth="1"/>
    <col min="16" max="16384" width="9.140625" style="120" customWidth="1"/>
  </cols>
  <sheetData>
    <row r="1" spans="1:15" ht="12.75">
      <c r="A1" s="189" t="s">
        <v>245</v>
      </c>
      <c r="B1" s="196" t="s">
        <v>309</v>
      </c>
      <c r="C1" s="178"/>
      <c r="D1" s="178"/>
      <c r="E1" s="178"/>
      <c r="F1" s="178"/>
      <c r="G1" s="178"/>
      <c r="H1" s="178"/>
      <c r="I1" s="178"/>
      <c r="J1" s="178"/>
      <c r="K1" s="179"/>
      <c r="L1" s="179"/>
      <c r="M1" s="179"/>
      <c r="N1" s="179"/>
      <c r="O1" s="179"/>
    </row>
    <row r="2" spans="1:15" ht="14.25">
      <c r="A2" s="189"/>
      <c r="B2" s="196" t="s">
        <v>308</v>
      </c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79"/>
      <c r="N2" s="179"/>
      <c r="O2" s="179"/>
    </row>
    <row r="3" spans="1:15" ht="12.75">
      <c r="A3" s="171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73"/>
      <c r="L3" s="173"/>
      <c r="M3" s="173"/>
      <c r="N3" s="172"/>
      <c r="O3" s="172"/>
    </row>
    <row r="4" spans="2:15" ht="12.75">
      <c r="B4" s="279" t="s">
        <v>57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2:15" ht="12.75">
      <c r="B5" s="289" t="s">
        <v>235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4.25">
      <c r="A6" s="232" t="s">
        <v>253</v>
      </c>
      <c r="D6" s="179"/>
      <c r="E6" s="179"/>
      <c r="F6" s="178"/>
      <c r="G6" s="179"/>
      <c r="H6" s="178"/>
      <c r="I6" s="179"/>
      <c r="J6" s="178"/>
      <c r="K6" s="179"/>
      <c r="L6" s="178"/>
      <c r="M6" s="179"/>
      <c r="N6" s="118"/>
      <c r="O6" s="118"/>
    </row>
    <row r="7" spans="1:15" ht="14.25">
      <c r="A7" s="209" t="s">
        <v>294</v>
      </c>
      <c r="B7" s="173" t="s">
        <v>257</v>
      </c>
      <c r="C7" s="173"/>
      <c r="D7" s="173" t="s">
        <v>258</v>
      </c>
      <c r="E7" s="173"/>
      <c r="F7" s="173" t="s">
        <v>50</v>
      </c>
      <c r="G7" s="173"/>
      <c r="H7" s="173" t="s">
        <v>49</v>
      </c>
      <c r="I7" s="173"/>
      <c r="J7" s="173" t="s">
        <v>259</v>
      </c>
      <c r="K7" s="173"/>
      <c r="L7" s="173" t="s">
        <v>25</v>
      </c>
      <c r="M7" s="173"/>
      <c r="N7" s="271" t="s">
        <v>293</v>
      </c>
      <c r="O7" s="173"/>
    </row>
    <row r="8" spans="2:15" ht="12.75">
      <c r="B8" s="125" t="s">
        <v>5</v>
      </c>
      <c r="C8" s="125" t="s">
        <v>6</v>
      </c>
      <c r="D8" s="125" t="s">
        <v>5</v>
      </c>
      <c r="E8" s="125" t="s">
        <v>6</v>
      </c>
      <c r="F8" s="125" t="s">
        <v>5</v>
      </c>
      <c r="G8" s="125" t="s">
        <v>6</v>
      </c>
      <c r="H8" s="125" t="s">
        <v>5</v>
      </c>
      <c r="I8" s="125" t="s">
        <v>6</v>
      </c>
      <c r="J8" s="125" t="s">
        <v>5</v>
      </c>
      <c r="K8" s="125" t="s">
        <v>6</v>
      </c>
      <c r="L8" s="125" t="s">
        <v>5</v>
      </c>
      <c r="M8" s="125" t="s">
        <v>6</v>
      </c>
      <c r="N8" s="125" t="s">
        <v>5</v>
      </c>
      <c r="O8" s="125" t="s">
        <v>6</v>
      </c>
    </row>
    <row r="9" spans="1:16" ht="18.75" customHeight="1">
      <c r="A9" s="118" t="s">
        <v>71</v>
      </c>
      <c r="B9" s="122">
        <v>23</v>
      </c>
      <c r="C9" s="103">
        <v>11.5</v>
      </c>
      <c r="D9" s="121">
        <v>16</v>
      </c>
      <c r="E9" s="103">
        <v>12.8</v>
      </c>
      <c r="F9" s="121">
        <v>316</v>
      </c>
      <c r="G9" s="103">
        <v>13.48</v>
      </c>
      <c r="H9" s="121">
        <v>7</v>
      </c>
      <c r="I9" s="103">
        <v>12.73</v>
      </c>
      <c r="J9" s="121">
        <v>46</v>
      </c>
      <c r="K9" s="103">
        <v>8.88</v>
      </c>
      <c r="L9" s="121" t="s">
        <v>128</v>
      </c>
      <c r="M9" s="103" t="s">
        <v>128</v>
      </c>
      <c r="N9" s="121">
        <v>408</v>
      </c>
      <c r="O9" s="103">
        <v>12.58</v>
      </c>
      <c r="P9" s="119"/>
    </row>
    <row r="10" spans="1:16" ht="12.75">
      <c r="A10" s="109" t="s">
        <v>125</v>
      </c>
      <c r="B10" s="122" t="s">
        <v>128</v>
      </c>
      <c r="C10" s="103" t="s">
        <v>128</v>
      </c>
      <c r="D10" s="121" t="s">
        <v>128</v>
      </c>
      <c r="E10" s="103" t="s">
        <v>128</v>
      </c>
      <c r="F10" s="121">
        <v>1</v>
      </c>
      <c r="G10" s="103">
        <v>0.04</v>
      </c>
      <c r="H10" s="121" t="s">
        <v>128</v>
      </c>
      <c r="I10" s="103" t="s">
        <v>128</v>
      </c>
      <c r="J10" s="121">
        <v>1</v>
      </c>
      <c r="K10" s="103">
        <v>0.19</v>
      </c>
      <c r="L10" s="121" t="s">
        <v>128</v>
      </c>
      <c r="M10" s="103" t="s">
        <v>128</v>
      </c>
      <c r="N10" s="121">
        <v>2</v>
      </c>
      <c r="O10" s="103">
        <v>0.06</v>
      </c>
      <c r="P10" s="119"/>
    </row>
    <row r="11" spans="1:16" ht="12.75">
      <c r="A11" s="118" t="s">
        <v>73</v>
      </c>
      <c r="B11" s="121">
        <v>21</v>
      </c>
      <c r="C11" s="103">
        <v>10.5</v>
      </c>
      <c r="D11" s="121">
        <v>29</v>
      </c>
      <c r="E11" s="103">
        <v>23.2</v>
      </c>
      <c r="F11" s="121">
        <v>450</v>
      </c>
      <c r="G11" s="103">
        <v>19.19</v>
      </c>
      <c r="H11" s="121">
        <v>4</v>
      </c>
      <c r="I11" s="103">
        <v>7.27</v>
      </c>
      <c r="J11" s="121">
        <v>92</v>
      </c>
      <c r="K11" s="103">
        <v>17.76</v>
      </c>
      <c r="L11" s="121" t="s">
        <v>128</v>
      </c>
      <c r="M11" s="103" t="s">
        <v>128</v>
      </c>
      <c r="N11" s="121">
        <v>596</v>
      </c>
      <c r="O11" s="103">
        <v>18.37</v>
      </c>
      <c r="P11" s="119"/>
    </row>
    <row r="12" spans="1:16" ht="12.75">
      <c r="A12" s="118" t="s">
        <v>72</v>
      </c>
      <c r="B12" s="122">
        <v>2</v>
      </c>
      <c r="C12" s="103">
        <v>1</v>
      </c>
      <c r="D12" s="121">
        <v>4</v>
      </c>
      <c r="E12" s="103">
        <v>3.2</v>
      </c>
      <c r="F12" s="121">
        <v>63</v>
      </c>
      <c r="G12" s="103">
        <v>2.69</v>
      </c>
      <c r="H12" s="121" t="s">
        <v>128</v>
      </c>
      <c r="I12" s="103" t="s">
        <v>128</v>
      </c>
      <c r="J12" s="121">
        <v>12</v>
      </c>
      <c r="K12" s="103">
        <v>2.32</v>
      </c>
      <c r="L12" s="121" t="s">
        <v>128</v>
      </c>
      <c r="M12" s="103" t="s">
        <v>128</v>
      </c>
      <c r="N12" s="121">
        <v>81</v>
      </c>
      <c r="O12" s="103">
        <v>2.5</v>
      </c>
      <c r="P12" s="119"/>
    </row>
    <row r="13" spans="1:16" ht="12.75">
      <c r="A13" s="118" t="s">
        <v>217</v>
      </c>
      <c r="B13" s="122">
        <v>8</v>
      </c>
      <c r="C13" s="103">
        <v>4</v>
      </c>
      <c r="D13" s="121">
        <v>8</v>
      </c>
      <c r="E13" s="103">
        <v>6.4</v>
      </c>
      <c r="F13" s="121">
        <v>213</v>
      </c>
      <c r="G13" s="103">
        <v>9.08</v>
      </c>
      <c r="H13" s="121">
        <v>1</v>
      </c>
      <c r="I13" s="103">
        <v>1.82</v>
      </c>
      <c r="J13" s="121">
        <v>40</v>
      </c>
      <c r="K13" s="103">
        <v>7.72</v>
      </c>
      <c r="L13" s="121" t="s">
        <v>128</v>
      </c>
      <c r="M13" s="103" t="s">
        <v>128</v>
      </c>
      <c r="N13" s="121">
        <v>270</v>
      </c>
      <c r="O13" s="103">
        <v>8.32</v>
      </c>
      <c r="P13" s="119"/>
    </row>
    <row r="14" spans="1:16" ht="12.75">
      <c r="A14" s="118" t="s">
        <v>74</v>
      </c>
      <c r="B14" s="122">
        <v>53</v>
      </c>
      <c r="C14" s="103">
        <v>26.5</v>
      </c>
      <c r="D14" s="121">
        <v>46</v>
      </c>
      <c r="E14" s="103">
        <v>36.8</v>
      </c>
      <c r="F14" s="121">
        <v>956</v>
      </c>
      <c r="G14" s="103">
        <v>40.77</v>
      </c>
      <c r="H14" s="121">
        <v>10</v>
      </c>
      <c r="I14" s="103">
        <v>18.18</v>
      </c>
      <c r="J14" s="121">
        <v>256</v>
      </c>
      <c r="K14" s="103">
        <v>49.42</v>
      </c>
      <c r="L14" s="121" t="s">
        <v>128</v>
      </c>
      <c r="M14" s="103" t="s">
        <v>128</v>
      </c>
      <c r="N14" s="121">
        <v>1321</v>
      </c>
      <c r="O14" s="103">
        <v>40.72</v>
      </c>
      <c r="P14" s="119"/>
    </row>
    <row r="15" spans="1:16" ht="12.75">
      <c r="A15" s="118" t="s">
        <v>75</v>
      </c>
      <c r="B15" s="122">
        <v>8</v>
      </c>
      <c r="C15" s="103">
        <v>4</v>
      </c>
      <c r="D15" s="121">
        <v>9</v>
      </c>
      <c r="E15" s="103">
        <v>7.2</v>
      </c>
      <c r="F15" s="121">
        <v>87</v>
      </c>
      <c r="G15" s="103">
        <v>3.71</v>
      </c>
      <c r="H15" s="121">
        <v>2</v>
      </c>
      <c r="I15" s="103">
        <v>3.64</v>
      </c>
      <c r="J15" s="121">
        <v>17</v>
      </c>
      <c r="K15" s="103">
        <v>3.28</v>
      </c>
      <c r="L15" s="121">
        <v>1</v>
      </c>
      <c r="M15" s="103">
        <v>100</v>
      </c>
      <c r="N15" s="121">
        <v>124</v>
      </c>
      <c r="O15" s="103">
        <v>3.82</v>
      </c>
      <c r="P15" s="119"/>
    </row>
    <row r="16" spans="1:16" ht="12.75">
      <c r="A16" s="118" t="s">
        <v>76</v>
      </c>
      <c r="B16" s="122" t="s">
        <v>128</v>
      </c>
      <c r="C16" s="103" t="s">
        <v>128</v>
      </c>
      <c r="D16" s="122">
        <v>1</v>
      </c>
      <c r="E16" s="103">
        <v>0.8</v>
      </c>
      <c r="F16" s="122">
        <v>9</v>
      </c>
      <c r="G16" s="103">
        <v>0.38</v>
      </c>
      <c r="H16" s="122" t="s">
        <v>128</v>
      </c>
      <c r="I16" s="103" t="s">
        <v>128</v>
      </c>
      <c r="J16" s="122">
        <v>1</v>
      </c>
      <c r="K16" s="103">
        <v>0.19</v>
      </c>
      <c r="L16" s="122" t="s">
        <v>128</v>
      </c>
      <c r="M16" s="103" t="s">
        <v>128</v>
      </c>
      <c r="N16" s="121">
        <v>11</v>
      </c>
      <c r="O16" s="103">
        <v>0.34</v>
      </c>
      <c r="P16" s="119"/>
    </row>
    <row r="17" spans="1:16" ht="12.75">
      <c r="A17" s="118" t="s">
        <v>58</v>
      </c>
      <c r="B17" s="122">
        <v>79</v>
      </c>
      <c r="C17" s="103">
        <v>39.5</v>
      </c>
      <c r="D17" s="122">
        <v>12</v>
      </c>
      <c r="E17" s="103">
        <v>9.6</v>
      </c>
      <c r="F17" s="122">
        <v>225</v>
      </c>
      <c r="G17" s="103">
        <v>9.59</v>
      </c>
      <c r="H17" s="122">
        <v>30</v>
      </c>
      <c r="I17" s="103">
        <v>54.55</v>
      </c>
      <c r="J17" s="122">
        <v>50</v>
      </c>
      <c r="K17" s="103">
        <v>9.65</v>
      </c>
      <c r="L17" s="122" t="s">
        <v>128</v>
      </c>
      <c r="M17" s="103" t="s">
        <v>128</v>
      </c>
      <c r="N17" s="121">
        <v>396</v>
      </c>
      <c r="O17" s="103">
        <v>12.21</v>
      </c>
      <c r="P17" s="119"/>
    </row>
    <row r="18" spans="1:16" ht="12.75">
      <c r="A18" s="219" t="s">
        <v>218</v>
      </c>
      <c r="B18" s="122">
        <v>6</v>
      </c>
      <c r="C18" s="103">
        <v>3</v>
      </c>
      <c r="D18" s="122" t="s">
        <v>128</v>
      </c>
      <c r="E18" s="103" t="s">
        <v>128</v>
      </c>
      <c r="F18" s="122">
        <v>25</v>
      </c>
      <c r="G18" s="103">
        <v>1.07</v>
      </c>
      <c r="H18" s="122">
        <v>1</v>
      </c>
      <c r="I18" s="103">
        <v>1.82</v>
      </c>
      <c r="J18" s="121">
        <v>3</v>
      </c>
      <c r="K18" s="103">
        <v>0.58</v>
      </c>
      <c r="L18" s="122" t="s">
        <v>128</v>
      </c>
      <c r="M18" s="103" t="s">
        <v>128</v>
      </c>
      <c r="N18" s="121">
        <v>35</v>
      </c>
      <c r="O18" s="103">
        <v>1.08</v>
      </c>
      <c r="P18" s="119"/>
    </row>
    <row r="19" spans="1:16" ht="12.75">
      <c r="A19" s="219" t="s">
        <v>237</v>
      </c>
      <c r="B19" s="122" t="s">
        <v>128</v>
      </c>
      <c r="C19" s="103" t="s">
        <v>128</v>
      </c>
      <c r="D19" s="122" t="s">
        <v>128</v>
      </c>
      <c r="E19" s="103" t="s">
        <v>128</v>
      </c>
      <c r="F19" s="122" t="s">
        <v>128</v>
      </c>
      <c r="G19" s="103" t="s">
        <v>128</v>
      </c>
      <c r="H19" s="122" t="s">
        <v>128</v>
      </c>
      <c r="I19" s="103" t="s">
        <v>128</v>
      </c>
      <c r="J19" s="121" t="s">
        <v>128</v>
      </c>
      <c r="K19" s="103" t="s">
        <v>128</v>
      </c>
      <c r="L19" s="122" t="s">
        <v>128</v>
      </c>
      <c r="M19" s="103" t="s">
        <v>128</v>
      </c>
      <c r="N19" s="121" t="s">
        <v>128</v>
      </c>
      <c r="O19" s="103" t="s">
        <v>128</v>
      </c>
      <c r="P19" s="119"/>
    </row>
    <row r="20" spans="1:16" ht="12.75">
      <c r="A20" s="219" t="s">
        <v>238</v>
      </c>
      <c r="B20" s="122" t="s">
        <v>128</v>
      </c>
      <c r="C20" s="103" t="s">
        <v>128</v>
      </c>
      <c r="D20" s="122" t="s">
        <v>128</v>
      </c>
      <c r="E20" s="103" t="s">
        <v>128</v>
      </c>
      <c r="F20" s="122" t="s">
        <v>128</v>
      </c>
      <c r="G20" s="103" t="s">
        <v>128</v>
      </c>
      <c r="H20" s="122" t="s">
        <v>128</v>
      </c>
      <c r="I20" s="103" t="s">
        <v>128</v>
      </c>
      <c r="J20" s="121" t="s">
        <v>128</v>
      </c>
      <c r="K20" s="103" t="s">
        <v>128</v>
      </c>
      <c r="L20" s="122" t="s">
        <v>128</v>
      </c>
      <c r="M20" s="103" t="s">
        <v>128</v>
      </c>
      <c r="N20" s="121" t="s">
        <v>128</v>
      </c>
      <c r="O20" s="103" t="s">
        <v>128</v>
      </c>
      <c r="P20" s="119"/>
    </row>
    <row r="21" spans="1:16" ht="12.75">
      <c r="A21" s="219" t="s">
        <v>239</v>
      </c>
      <c r="B21" s="122" t="s">
        <v>128</v>
      </c>
      <c r="C21" s="103" t="s">
        <v>128</v>
      </c>
      <c r="D21" s="122" t="s">
        <v>128</v>
      </c>
      <c r="E21" s="103" t="s">
        <v>128</v>
      </c>
      <c r="F21" s="122" t="s">
        <v>128</v>
      </c>
      <c r="G21" s="103" t="s">
        <v>128</v>
      </c>
      <c r="H21" s="122" t="s">
        <v>128</v>
      </c>
      <c r="I21" s="103" t="s">
        <v>128</v>
      </c>
      <c r="J21" s="121" t="s">
        <v>128</v>
      </c>
      <c r="K21" s="103" t="s">
        <v>128</v>
      </c>
      <c r="L21" s="122" t="s">
        <v>128</v>
      </c>
      <c r="M21" s="103" t="s">
        <v>128</v>
      </c>
      <c r="N21" s="121" t="s">
        <v>128</v>
      </c>
      <c r="O21" s="103" t="s">
        <v>128</v>
      </c>
      <c r="P21" s="119"/>
    </row>
    <row r="22" spans="1:16" ht="12.75">
      <c r="A22" s="219" t="s">
        <v>25</v>
      </c>
      <c r="B22" s="122" t="s">
        <v>128</v>
      </c>
      <c r="C22" s="103" t="s">
        <v>128</v>
      </c>
      <c r="D22" s="122" t="s">
        <v>128</v>
      </c>
      <c r="E22" s="103" t="s">
        <v>128</v>
      </c>
      <c r="F22" s="122" t="s">
        <v>128</v>
      </c>
      <c r="G22" s="103" t="s">
        <v>128</v>
      </c>
      <c r="H22" s="122" t="s">
        <v>128</v>
      </c>
      <c r="I22" s="103" t="s">
        <v>128</v>
      </c>
      <c r="J22" s="121" t="s">
        <v>128</v>
      </c>
      <c r="K22" s="103" t="s">
        <v>128</v>
      </c>
      <c r="L22" s="122" t="s">
        <v>128</v>
      </c>
      <c r="M22" s="103" t="s">
        <v>128</v>
      </c>
      <c r="N22" s="121" t="s">
        <v>128</v>
      </c>
      <c r="O22" s="103" t="s">
        <v>128</v>
      </c>
      <c r="P22" s="119"/>
    </row>
    <row r="23" spans="3:16" ht="12.75">
      <c r="C23" s="123"/>
      <c r="E23" s="123"/>
      <c r="G23" s="123"/>
      <c r="I23" s="123"/>
      <c r="J23" s="121"/>
      <c r="K23" s="123"/>
      <c r="M23" s="123"/>
      <c r="O23" s="123"/>
      <c r="P23" s="119"/>
    </row>
    <row r="24" spans="1:16" s="124" customFormat="1" ht="12.75">
      <c r="A24" s="234" t="s">
        <v>241</v>
      </c>
      <c r="B24" s="114">
        <v>200</v>
      </c>
      <c r="C24" s="115">
        <v>100</v>
      </c>
      <c r="D24" s="114">
        <v>125</v>
      </c>
      <c r="E24" s="115">
        <v>100</v>
      </c>
      <c r="F24" s="114">
        <v>2345</v>
      </c>
      <c r="G24" s="115">
        <v>100</v>
      </c>
      <c r="H24" s="114">
        <v>55</v>
      </c>
      <c r="I24" s="115">
        <v>100</v>
      </c>
      <c r="J24" s="239">
        <v>518</v>
      </c>
      <c r="K24" s="240">
        <v>100</v>
      </c>
      <c r="L24" s="114">
        <v>1</v>
      </c>
      <c r="M24" s="115">
        <v>100</v>
      </c>
      <c r="N24" s="114">
        <v>3244</v>
      </c>
      <c r="O24" s="115">
        <v>100</v>
      </c>
      <c r="P24" s="119"/>
    </row>
    <row r="25" spans="1:16" s="124" customFormat="1" ht="12" customHeight="1">
      <c r="A25" s="181"/>
      <c r="B25" s="182"/>
      <c r="C25" s="210"/>
      <c r="D25" s="182"/>
      <c r="E25" s="210"/>
      <c r="F25" s="182"/>
      <c r="G25" s="210"/>
      <c r="H25" s="182"/>
      <c r="I25" s="210"/>
      <c r="J25" s="182"/>
      <c r="K25" s="210"/>
      <c r="L25" s="210"/>
      <c r="M25" s="210"/>
      <c r="N25" s="182"/>
      <c r="O25" s="210"/>
      <c r="P25" s="119"/>
    </row>
    <row r="26" spans="2:15" ht="12.75">
      <c r="B26" s="289" t="s">
        <v>236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pans="1:15" ht="14.25">
      <c r="A27" s="232" t="s">
        <v>253</v>
      </c>
      <c r="D27" s="179"/>
      <c r="E27" s="179"/>
      <c r="F27" s="178"/>
      <c r="G27" s="179"/>
      <c r="H27" s="178"/>
      <c r="I27" s="179"/>
      <c r="J27" s="178"/>
      <c r="K27" s="179"/>
      <c r="L27" s="178"/>
      <c r="M27" s="179"/>
      <c r="N27" s="118"/>
      <c r="O27" s="118"/>
    </row>
    <row r="28" spans="1:15" ht="14.25">
      <c r="A28" s="209" t="s">
        <v>294</v>
      </c>
      <c r="B28" s="173" t="s">
        <v>257</v>
      </c>
      <c r="C28" s="173"/>
      <c r="D28" s="173" t="s">
        <v>258</v>
      </c>
      <c r="E28" s="173"/>
      <c r="F28" s="173" t="s">
        <v>50</v>
      </c>
      <c r="G28" s="173"/>
      <c r="H28" s="173" t="s">
        <v>49</v>
      </c>
      <c r="I28" s="173"/>
      <c r="J28" s="173" t="s">
        <v>259</v>
      </c>
      <c r="K28" s="173"/>
      <c r="L28" s="173" t="s">
        <v>25</v>
      </c>
      <c r="M28" s="173"/>
      <c r="N28" s="271" t="s">
        <v>293</v>
      </c>
      <c r="O28" s="173"/>
    </row>
    <row r="29" spans="1:15" ht="12.75">
      <c r="A29" s="233"/>
      <c r="B29" s="125" t="s">
        <v>5</v>
      </c>
      <c r="C29" s="125" t="s">
        <v>6</v>
      </c>
      <c r="D29" s="125" t="s">
        <v>5</v>
      </c>
      <c r="E29" s="125" t="s">
        <v>6</v>
      </c>
      <c r="F29" s="125" t="s">
        <v>5</v>
      </c>
      <c r="G29" s="125" t="s">
        <v>6</v>
      </c>
      <c r="H29" s="125" t="s">
        <v>5</v>
      </c>
      <c r="I29" s="125" t="s">
        <v>6</v>
      </c>
      <c r="J29" s="125" t="s">
        <v>5</v>
      </c>
      <c r="K29" s="125" t="s">
        <v>6</v>
      </c>
      <c r="L29" s="125" t="s">
        <v>5</v>
      </c>
      <c r="M29" s="125" t="s">
        <v>6</v>
      </c>
      <c r="N29" s="125" t="s">
        <v>5</v>
      </c>
      <c r="O29" s="125" t="s">
        <v>6</v>
      </c>
    </row>
    <row r="30" spans="1:16" ht="17.25" customHeight="1">
      <c r="A30" s="118" t="s">
        <v>71</v>
      </c>
      <c r="B30" s="122" t="s">
        <v>128</v>
      </c>
      <c r="C30" s="103" t="s">
        <v>128</v>
      </c>
      <c r="D30" s="121" t="s">
        <v>128</v>
      </c>
      <c r="E30" s="103" t="s">
        <v>128</v>
      </c>
      <c r="F30" s="121" t="s">
        <v>128</v>
      </c>
      <c r="G30" s="103" t="s">
        <v>128</v>
      </c>
      <c r="H30" s="121" t="s">
        <v>128</v>
      </c>
      <c r="I30" s="103" t="s">
        <v>128</v>
      </c>
      <c r="J30" s="121" t="s">
        <v>128</v>
      </c>
      <c r="K30" s="103" t="s">
        <v>128</v>
      </c>
      <c r="L30" s="121" t="s">
        <v>128</v>
      </c>
      <c r="M30" s="103" t="s">
        <v>128</v>
      </c>
      <c r="N30" s="121" t="s">
        <v>128</v>
      </c>
      <c r="O30" s="103" t="s">
        <v>128</v>
      </c>
      <c r="P30" s="119"/>
    </row>
    <row r="31" spans="1:16" ht="14.25">
      <c r="A31" s="233" t="s">
        <v>297</v>
      </c>
      <c r="B31" s="121">
        <v>25</v>
      </c>
      <c r="C31" s="103">
        <v>16.56</v>
      </c>
      <c r="D31" s="121">
        <v>20</v>
      </c>
      <c r="E31" s="103">
        <v>27.03</v>
      </c>
      <c r="F31" s="121">
        <v>687</v>
      </c>
      <c r="G31" s="103">
        <v>36.46</v>
      </c>
      <c r="H31" s="121">
        <v>8</v>
      </c>
      <c r="I31" s="103">
        <v>16.33</v>
      </c>
      <c r="J31" s="121">
        <v>218</v>
      </c>
      <c r="K31" s="103">
        <v>36.39</v>
      </c>
      <c r="L31" s="121" t="s">
        <v>128</v>
      </c>
      <c r="M31" s="103" t="s">
        <v>128</v>
      </c>
      <c r="N31" s="121">
        <v>958</v>
      </c>
      <c r="O31" s="103">
        <v>34.75</v>
      </c>
      <c r="P31" s="119"/>
    </row>
    <row r="32" spans="1:16" ht="12.75">
      <c r="A32" s="118" t="s">
        <v>74</v>
      </c>
      <c r="B32" s="122">
        <v>51</v>
      </c>
      <c r="C32" s="103">
        <v>33.77</v>
      </c>
      <c r="D32" s="121">
        <v>34</v>
      </c>
      <c r="E32" s="103">
        <v>45.95</v>
      </c>
      <c r="F32" s="121">
        <v>855</v>
      </c>
      <c r="G32" s="103">
        <v>45.38</v>
      </c>
      <c r="H32" s="121">
        <v>15</v>
      </c>
      <c r="I32" s="103">
        <v>30.61</v>
      </c>
      <c r="J32" s="121">
        <v>261</v>
      </c>
      <c r="K32" s="103">
        <v>43.57</v>
      </c>
      <c r="L32" s="121" t="s">
        <v>128</v>
      </c>
      <c r="M32" s="103" t="s">
        <v>128</v>
      </c>
      <c r="N32" s="121">
        <v>1216</v>
      </c>
      <c r="O32" s="103">
        <v>44.11</v>
      </c>
      <c r="P32" s="119"/>
    </row>
    <row r="33" spans="1:16" ht="12.75">
      <c r="A33" s="118" t="s">
        <v>75</v>
      </c>
      <c r="B33" s="122">
        <v>9</v>
      </c>
      <c r="C33" s="103">
        <v>5.96</v>
      </c>
      <c r="D33" s="121">
        <v>5</v>
      </c>
      <c r="E33" s="103">
        <v>6.76</v>
      </c>
      <c r="F33" s="121">
        <v>118</v>
      </c>
      <c r="G33" s="103">
        <v>6.26</v>
      </c>
      <c r="H33" s="121">
        <v>1</v>
      </c>
      <c r="I33" s="103">
        <v>2.04</v>
      </c>
      <c r="J33" s="121">
        <v>38</v>
      </c>
      <c r="K33" s="103">
        <v>6.34</v>
      </c>
      <c r="L33" s="121" t="s">
        <v>128</v>
      </c>
      <c r="M33" s="103" t="s">
        <v>128</v>
      </c>
      <c r="N33" s="121">
        <v>171</v>
      </c>
      <c r="O33" s="103">
        <v>6.2</v>
      </c>
      <c r="P33" s="119"/>
    </row>
    <row r="34" spans="1:16" ht="12.75">
      <c r="A34" s="118" t="s">
        <v>76</v>
      </c>
      <c r="B34" s="122" t="s">
        <v>128</v>
      </c>
      <c r="C34" s="103" t="s">
        <v>128</v>
      </c>
      <c r="D34" s="122">
        <v>1</v>
      </c>
      <c r="E34" s="103">
        <v>1.35</v>
      </c>
      <c r="F34" s="122">
        <v>6</v>
      </c>
      <c r="G34" s="103">
        <v>0.32</v>
      </c>
      <c r="H34" s="122" t="s">
        <v>128</v>
      </c>
      <c r="I34" s="103" t="s">
        <v>128</v>
      </c>
      <c r="J34" s="122">
        <v>2</v>
      </c>
      <c r="K34" s="103">
        <v>0.33</v>
      </c>
      <c r="L34" s="121" t="s">
        <v>128</v>
      </c>
      <c r="M34" s="103" t="s">
        <v>128</v>
      </c>
      <c r="N34" s="122">
        <v>9</v>
      </c>
      <c r="O34" s="103">
        <v>0.33</v>
      </c>
      <c r="P34" s="119"/>
    </row>
    <row r="35" spans="1:16" ht="12.75">
      <c r="A35" s="219" t="s">
        <v>218</v>
      </c>
      <c r="B35" s="122">
        <v>7</v>
      </c>
      <c r="C35" s="103">
        <v>4.64</v>
      </c>
      <c r="D35" s="122">
        <v>5</v>
      </c>
      <c r="E35" s="103">
        <v>6.76</v>
      </c>
      <c r="F35" s="122">
        <v>48</v>
      </c>
      <c r="G35" s="103">
        <v>2.55</v>
      </c>
      <c r="H35" s="122">
        <v>6</v>
      </c>
      <c r="I35" s="103">
        <v>12.24</v>
      </c>
      <c r="J35" s="122">
        <v>19</v>
      </c>
      <c r="K35" s="103">
        <v>3.17</v>
      </c>
      <c r="L35" s="121" t="s">
        <v>128</v>
      </c>
      <c r="M35" s="103" t="s">
        <v>128</v>
      </c>
      <c r="N35" s="121">
        <v>85</v>
      </c>
      <c r="O35" s="103">
        <v>3.08</v>
      </c>
      <c r="P35" s="119"/>
    </row>
    <row r="36" spans="1:16" ht="14.25">
      <c r="A36" s="241" t="s">
        <v>264</v>
      </c>
      <c r="B36" s="122" t="s">
        <v>128</v>
      </c>
      <c r="C36" s="103" t="s">
        <v>128</v>
      </c>
      <c r="D36" s="122" t="s">
        <v>128</v>
      </c>
      <c r="E36" s="103" t="s">
        <v>128</v>
      </c>
      <c r="F36" s="122">
        <v>2</v>
      </c>
      <c r="G36" s="103">
        <v>0.11</v>
      </c>
      <c r="H36" s="122" t="s">
        <v>128</v>
      </c>
      <c r="I36" s="103" t="s">
        <v>128</v>
      </c>
      <c r="J36" s="122">
        <v>1</v>
      </c>
      <c r="K36" s="103">
        <v>0.17</v>
      </c>
      <c r="L36" s="121" t="s">
        <v>128</v>
      </c>
      <c r="M36" s="103" t="s">
        <v>128</v>
      </c>
      <c r="N36" s="121">
        <v>3</v>
      </c>
      <c r="O36" s="103">
        <v>0.11</v>
      </c>
      <c r="P36" s="119"/>
    </row>
    <row r="37" spans="1:16" ht="12.75">
      <c r="A37" s="118" t="s">
        <v>58</v>
      </c>
      <c r="B37" s="122">
        <v>59</v>
      </c>
      <c r="C37" s="103">
        <v>39.07</v>
      </c>
      <c r="D37" s="122">
        <v>7</v>
      </c>
      <c r="E37" s="103">
        <v>9.46</v>
      </c>
      <c r="F37" s="122">
        <v>154</v>
      </c>
      <c r="G37" s="103">
        <v>8.17</v>
      </c>
      <c r="H37" s="122">
        <v>18</v>
      </c>
      <c r="I37" s="103">
        <v>36.73</v>
      </c>
      <c r="J37" s="122">
        <v>52</v>
      </c>
      <c r="K37" s="103">
        <v>8.68</v>
      </c>
      <c r="L37" s="121" t="s">
        <v>128</v>
      </c>
      <c r="M37" s="103" t="s">
        <v>128</v>
      </c>
      <c r="N37" s="122">
        <v>290</v>
      </c>
      <c r="O37" s="103">
        <v>10.52</v>
      </c>
      <c r="P37" s="119"/>
    </row>
    <row r="38" spans="1:16" ht="14.25">
      <c r="A38" s="233" t="s">
        <v>298</v>
      </c>
      <c r="B38" s="122" t="s">
        <v>128</v>
      </c>
      <c r="C38" s="103" t="s">
        <v>128</v>
      </c>
      <c r="D38" s="121" t="s">
        <v>128</v>
      </c>
      <c r="E38" s="103" t="s">
        <v>128</v>
      </c>
      <c r="F38" s="121" t="s">
        <v>128</v>
      </c>
      <c r="G38" s="103" t="s">
        <v>128</v>
      </c>
      <c r="H38" s="121" t="s">
        <v>128</v>
      </c>
      <c r="I38" s="103" t="s">
        <v>128</v>
      </c>
      <c r="J38" s="121" t="s">
        <v>128</v>
      </c>
      <c r="K38" s="103" t="s">
        <v>128</v>
      </c>
      <c r="L38" s="121" t="s">
        <v>128</v>
      </c>
      <c r="M38" s="103" t="s">
        <v>128</v>
      </c>
      <c r="N38" s="121" t="s">
        <v>128</v>
      </c>
      <c r="O38" s="103" t="s">
        <v>128</v>
      </c>
      <c r="P38" s="119"/>
    </row>
    <row r="39" spans="1:16" ht="14.25">
      <c r="A39" s="241" t="s">
        <v>299</v>
      </c>
      <c r="B39" s="122" t="s">
        <v>128</v>
      </c>
      <c r="C39" s="103" t="s">
        <v>128</v>
      </c>
      <c r="D39" s="122">
        <v>2</v>
      </c>
      <c r="E39" s="103">
        <v>2.7</v>
      </c>
      <c r="F39" s="122">
        <v>7</v>
      </c>
      <c r="G39" s="103">
        <v>0.37</v>
      </c>
      <c r="H39" s="122">
        <v>1</v>
      </c>
      <c r="I39" s="103">
        <v>2.04</v>
      </c>
      <c r="J39" s="122">
        <v>5</v>
      </c>
      <c r="K39" s="103">
        <v>0.83</v>
      </c>
      <c r="L39" s="121" t="s">
        <v>128</v>
      </c>
      <c r="M39" s="103" t="s">
        <v>128</v>
      </c>
      <c r="N39" s="121">
        <v>15</v>
      </c>
      <c r="O39" s="103">
        <v>0.54</v>
      </c>
      <c r="P39" s="119"/>
    </row>
    <row r="40" spans="1:16" ht="12.75">
      <c r="A40" s="109" t="s">
        <v>125</v>
      </c>
      <c r="B40" s="122" t="s">
        <v>128</v>
      </c>
      <c r="C40" s="103" t="s">
        <v>128</v>
      </c>
      <c r="D40" s="121" t="s">
        <v>128</v>
      </c>
      <c r="E40" s="103" t="s">
        <v>128</v>
      </c>
      <c r="F40" s="121" t="s">
        <v>128</v>
      </c>
      <c r="G40" s="103" t="s">
        <v>128</v>
      </c>
      <c r="H40" s="121" t="s">
        <v>128</v>
      </c>
      <c r="I40" s="103" t="s">
        <v>128</v>
      </c>
      <c r="J40" s="121" t="s">
        <v>128</v>
      </c>
      <c r="K40" s="103" t="s">
        <v>128</v>
      </c>
      <c r="L40" s="121" t="s">
        <v>128</v>
      </c>
      <c r="M40" s="103" t="s">
        <v>128</v>
      </c>
      <c r="N40" s="121" t="s">
        <v>128</v>
      </c>
      <c r="O40" s="103" t="s">
        <v>128</v>
      </c>
      <c r="P40" s="119"/>
    </row>
    <row r="41" spans="1:16" ht="12.75">
      <c r="A41" s="219" t="s">
        <v>239</v>
      </c>
      <c r="B41" s="122" t="s">
        <v>128</v>
      </c>
      <c r="C41" s="103" t="s">
        <v>128</v>
      </c>
      <c r="D41" s="122" t="s">
        <v>128</v>
      </c>
      <c r="E41" s="103" t="s">
        <v>128</v>
      </c>
      <c r="F41" s="122">
        <v>7</v>
      </c>
      <c r="G41" s="103">
        <v>0.37</v>
      </c>
      <c r="H41" s="122" t="s">
        <v>128</v>
      </c>
      <c r="I41" s="103" t="s">
        <v>128</v>
      </c>
      <c r="J41" s="122">
        <v>2</v>
      </c>
      <c r="K41" s="103">
        <v>0.33</v>
      </c>
      <c r="L41" s="121" t="s">
        <v>128</v>
      </c>
      <c r="M41" s="103" t="s">
        <v>128</v>
      </c>
      <c r="N41" s="121">
        <v>9</v>
      </c>
      <c r="O41" s="103">
        <v>0.33</v>
      </c>
      <c r="P41" s="119"/>
    </row>
    <row r="42" spans="1:16" ht="12.75">
      <c r="A42" s="118" t="s">
        <v>72</v>
      </c>
      <c r="B42" s="122" t="s">
        <v>128</v>
      </c>
      <c r="C42" s="103" t="s">
        <v>128</v>
      </c>
      <c r="D42" s="121" t="s">
        <v>128</v>
      </c>
      <c r="E42" s="103" t="s">
        <v>128</v>
      </c>
      <c r="F42" s="121" t="s">
        <v>128</v>
      </c>
      <c r="G42" s="103" t="s">
        <v>128</v>
      </c>
      <c r="H42" s="121" t="s">
        <v>128</v>
      </c>
      <c r="I42" s="103" t="s">
        <v>128</v>
      </c>
      <c r="J42" s="121" t="s">
        <v>128</v>
      </c>
      <c r="K42" s="103" t="s">
        <v>128</v>
      </c>
      <c r="L42" s="121" t="s">
        <v>128</v>
      </c>
      <c r="M42" s="103" t="s">
        <v>128</v>
      </c>
      <c r="N42" s="121" t="s">
        <v>128</v>
      </c>
      <c r="O42" s="103" t="s">
        <v>128</v>
      </c>
      <c r="P42" s="119"/>
    </row>
    <row r="43" spans="1:16" ht="12.75">
      <c r="A43" s="219" t="s">
        <v>25</v>
      </c>
      <c r="B43" s="122" t="s">
        <v>128</v>
      </c>
      <c r="C43" s="103" t="s">
        <v>128</v>
      </c>
      <c r="D43" s="122" t="s">
        <v>128</v>
      </c>
      <c r="E43" s="103" t="s">
        <v>128</v>
      </c>
      <c r="F43" s="122" t="s">
        <v>128</v>
      </c>
      <c r="G43" s="103" t="s">
        <v>128</v>
      </c>
      <c r="H43" s="122" t="s">
        <v>128</v>
      </c>
      <c r="I43" s="103" t="s">
        <v>128</v>
      </c>
      <c r="J43" s="122">
        <v>1</v>
      </c>
      <c r="K43" s="103">
        <v>0.17</v>
      </c>
      <c r="L43" s="121" t="s">
        <v>128</v>
      </c>
      <c r="M43" s="103" t="s">
        <v>128</v>
      </c>
      <c r="N43" s="121">
        <v>1</v>
      </c>
      <c r="O43" s="103">
        <v>0.04</v>
      </c>
      <c r="P43" s="119"/>
    </row>
    <row r="44" spans="3:16" ht="12.75">
      <c r="C44" s="123"/>
      <c r="E44" s="123"/>
      <c r="G44" s="123"/>
      <c r="I44" s="123"/>
      <c r="K44" s="123"/>
      <c r="M44" s="123"/>
      <c r="O44" s="123"/>
      <c r="P44" s="119"/>
    </row>
    <row r="45" spans="1:16" s="124" customFormat="1" ht="12.75">
      <c r="A45" s="234" t="s">
        <v>272</v>
      </c>
      <c r="B45" s="114">
        <v>151</v>
      </c>
      <c r="C45" s="126">
        <v>100</v>
      </c>
      <c r="D45" s="114">
        <v>74</v>
      </c>
      <c r="E45" s="126">
        <v>100</v>
      </c>
      <c r="F45" s="114">
        <v>1884</v>
      </c>
      <c r="G45" s="126">
        <v>100</v>
      </c>
      <c r="H45" s="114">
        <v>49</v>
      </c>
      <c r="I45" s="126">
        <v>100</v>
      </c>
      <c r="J45" s="114">
        <v>599</v>
      </c>
      <c r="K45" s="126">
        <v>100</v>
      </c>
      <c r="L45" s="236" t="s">
        <v>128</v>
      </c>
      <c r="M45" s="237" t="s">
        <v>128</v>
      </c>
      <c r="N45" s="114">
        <v>2757</v>
      </c>
      <c r="O45" s="126">
        <v>100</v>
      </c>
      <c r="P45" s="119"/>
    </row>
    <row r="46" spans="1:16" s="124" customFormat="1" ht="13.5" customHeight="1">
      <c r="A46" s="181"/>
      <c r="B46" s="182"/>
      <c r="C46" s="183"/>
      <c r="D46" s="182"/>
      <c r="E46" s="183"/>
      <c r="F46" s="182"/>
      <c r="G46" s="183"/>
      <c r="H46" s="182"/>
      <c r="I46" s="183"/>
      <c r="J46" s="182"/>
      <c r="K46" s="183"/>
      <c r="L46" s="182"/>
      <c r="M46" s="183"/>
      <c r="N46" s="182"/>
      <c r="O46" s="183"/>
      <c r="P46" s="119"/>
    </row>
    <row r="47" spans="2:15" ht="12.75">
      <c r="B47" s="289" t="s">
        <v>4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</row>
    <row r="48" spans="1:15" ht="14.25">
      <c r="A48" s="235" t="s">
        <v>254</v>
      </c>
      <c r="D48" s="179"/>
      <c r="E48" s="179"/>
      <c r="F48" s="178"/>
      <c r="G48" s="179"/>
      <c r="H48" s="178"/>
      <c r="I48" s="179"/>
      <c r="J48" s="178"/>
      <c r="K48" s="179"/>
      <c r="L48" s="178"/>
      <c r="M48" s="179"/>
      <c r="N48" s="118"/>
      <c r="O48" s="118"/>
    </row>
    <row r="49" spans="1:15" ht="14.25">
      <c r="A49" s="209" t="s">
        <v>294</v>
      </c>
      <c r="B49" s="173" t="s">
        <v>257</v>
      </c>
      <c r="C49" s="173"/>
      <c r="D49" s="173" t="s">
        <v>258</v>
      </c>
      <c r="E49" s="173"/>
      <c r="F49" s="173" t="s">
        <v>50</v>
      </c>
      <c r="G49" s="173"/>
      <c r="H49" s="173" t="s">
        <v>49</v>
      </c>
      <c r="I49" s="173"/>
      <c r="J49" s="173" t="s">
        <v>259</v>
      </c>
      <c r="K49" s="173"/>
      <c r="L49" s="173" t="s">
        <v>25</v>
      </c>
      <c r="M49" s="173"/>
      <c r="N49" s="271" t="s">
        <v>293</v>
      </c>
      <c r="O49" s="173"/>
    </row>
    <row r="50" spans="1:15" ht="12.75">
      <c r="A50" s="233"/>
      <c r="B50" s="125" t="s">
        <v>5</v>
      </c>
      <c r="C50" s="125" t="s">
        <v>6</v>
      </c>
      <c r="D50" s="125" t="s">
        <v>5</v>
      </c>
      <c r="E50" s="125" t="s">
        <v>6</v>
      </c>
      <c r="F50" s="125" t="s">
        <v>5</v>
      </c>
      <c r="G50" s="125" t="s">
        <v>6</v>
      </c>
      <c r="H50" s="125" t="s">
        <v>5</v>
      </c>
      <c r="I50" s="125" t="s">
        <v>6</v>
      </c>
      <c r="J50" s="125" t="s">
        <v>5</v>
      </c>
      <c r="K50" s="125" t="s">
        <v>6</v>
      </c>
      <c r="L50" s="125" t="s">
        <v>5</v>
      </c>
      <c r="M50" s="125" t="s">
        <v>6</v>
      </c>
      <c r="N50" s="125" t="s">
        <v>5</v>
      </c>
      <c r="O50" s="125" t="s">
        <v>6</v>
      </c>
    </row>
    <row r="51" spans="1:16" ht="18.75" customHeight="1">
      <c r="A51" s="118" t="s">
        <v>71</v>
      </c>
      <c r="B51" s="122">
        <v>23</v>
      </c>
      <c r="C51" s="103">
        <v>6.55</v>
      </c>
      <c r="D51" s="121">
        <v>16</v>
      </c>
      <c r="E51" s="103">
        <v>8.04</v>
      </c>
      <c r="F51" s="121">
        <v>316</v>
      </c>
      <c r="G51" s="103">
        <v>7.47</v>
      </c>
      <c r="H51" s="121">
        <v>7</v>
      </c>
      <c r="I51" s="103">
        <v>6.73</v>
      </c>
      <c r="J51" s="121">
        <v>46</v>
      </c>
      <c r="K51" s="103">
        <v>4.12</v>
      </c>
      <c r="L51" s="121" t="s">
        <v>128</v>
      </c>
      <c r="M51" s="103" t="s">
        <v>128</v>
      </c>
      <c r="N51" s="121">
        <v>408</v>
      </c>
      <c r="O51" s="103">
        <v>6.8</v>
      </c>
      <c r="P51" s="119"/>
    </row>
    <row r="52" spans="1:16" ht="14.25">
      <c r="A52" s="233" t="s">
        <v>297</v>
      </c>
      <c r="B52" s="121">
        <v>46</v>
      </c>
      <c r="C52" s="103">
        <v>13.11</v>
      </c>
      <c r="D52" s="121">
        <v>49</v>
      </c>
      <c r="E52" s="103">
        <v>24.62</v>
      </c>
      <c r="F52" s="121">
        <v>1137</v>
      </c>
      <c r="G52" s="103">
        <v>26.89</v>
      </c>
      <c r="H52" s="121">
        <v>12</v>
      </c>
      <c r="I52" s="103">
        <v>11.54</v>
      </c>
      <c r="J52" s="121">
        <v>310</v>
      </c>
      <c r="K52" s="103">
        <v>27.75</v>
      </c>
      <c r="L52" s="121" t="s">
        <v>128</v>
      </c>
      <c r="M52" s="103" t="s">
        <v>128</v>
      </c>
      <c r="N52" s="121">
        <v>1554</v>
      </c>
      <c r="O52" s="103">
        <v>25.9</v>
      </c>
      <c r="P52" s="119"/>
    </row>
    <row r="53" spans="1:16" ht="12.75">
      <c r="A53" s="118" t="s">
        <v>74</v>
      </c>
      <c r="B53" s="122">
        <v>104</v>
      </c>
      <c r="C53" s="103">
        <v>29.63</v>
      </c>
      <c r="D53" s="121">
        <v>80</v>
      </c>
      <c r="E53" s="103">
        <v>40.2</v>
      </c>
      <c r="F53" s="121">
        <v>1811</v>
      </c>
      <c r="G53" s="103">
        <v>42.82</v>
      </c>
      <c r="H53" s="121">
        <v>25</v>
      </c>
      <c r="I53" s="103">
        <v>24.04</v>
      </c>
      <c r="J53" s="121">
        <v>517</v>
      </c>
      <c r="K53" s="103">
        <v>46.28</v>
      </c>
      <c r="L53" s="121" t="s">
        <v>128</v>
      </c>
      <c r="M53" s="103" t="s">
        <v>128</v>
      </c>
      <c r="N53" s="121">
        <v>2537</v>
      </c>
      <c r="O53" s="103">
        <v>42.28</v>
      </c>
      <c r="P53" s="119"/>
    </row>
    <row r="54" spans="1:16" ht="12.75">
      <c r="A54" s="118" t="s">
        <v>75</v>
      </c>
      <c r="B54" s="122">
        <v>17</v>
      </c>
      <c r="C54" s="103">
        <v>4.84</v>
      </c>
      <c r="D54" s="121">
        <v>14</v>
      </c>
      <c r="E54" s="103">
        <v>7.04</v>
      </c>
      <c r="F54" s="121">
        <v>205</v>
      </c>
      <c r="G54" s="103">
        <v>4.85</v>
      </c>
      <c r="H54" s="121">
        <v>3</v>
      </c>
      <c r="I54" s="103">
        <v>2.88</v>
      </c>
      <c r="J54" s="121">
        <v>55</v>
      </c>
      <c r="K54" s="103">
        <v>4.92</v>
      </c>
      <c r="L54" s="121">
        <v>1</v>
      </c>
      <c r="M54" s="103">
        <v>100</v>
      </c>
      <c r="N54" s="121">
        <v>295</v>
      </c>
      <c r="O54" s="103">
        <v>4.92</v>
      </c>
      <c r="P54" s="119"/>
    </row>
    <row r="55" spans="1:16" ht="12.75">
      <c r="A55" s="118" t="s">
        <v>76</v>
      </c>
      <c r="B55" s="122" t="s">
        <v>128</v>
      </c>
      <c r="C55" s="103" t="s">
        <v>128</v>
      </c>
      <c r="D55" s="122">
        <v>2</v>
      </c>
      <c r="E55" s="103">
        <v>1.01</v>
      </c>
      <c r="F55" s="122">
        <v>15</v>
      </c>
      <c r="G55" s="103">
        <v>0.35</v>
      </c>
      <c r="H55" s="122" t="s">
        <v>128</v>
      </c>
      <c r="I55" s="103" t="s">
        <v>128</v>
      </c>
      <c r="J55" s="121">
        <v>3</v>
      </c>
      <c r="K55" s="103">
        <v>0.27</v>
      </c>
      <c r="L55" s="122" t="s">
        <v>128</v>
      </c>
      <c r="M55" s="103" t="s">
        <v>128</v>
      </c>
      <c r="N55" s="122">
        <v>20</v>
      </c>
      <c r="O55" s="103">
        <v>0.33</v>
      </c>
      <c r="P55" s="119"/>
    </row>
    <row r="56" spans="1:16" ht="12.75">
      <c r="A56" s="219" t="s">
        <v>218</v>
      </c>
      <c r="B56" s="122">
        <v>13</v>
      </c>
      <c r="C56" s="103">
        <v>3.7</v>
      </c>
      <c r="D56" s="122">
        <v>5</v>
      </c>
      <c r="E56" s="103">
        <v>2.51</v>
      </c>
      <c r="F56" s="122">
        <v>73</v>
      </c>
      <c r="G56" s="103">
        <v>1.73</v>
      </c>
      <c r="H56" s="122">
        <v>7</v>
      </c>
      <c r="I56" s="103">
        <v>6.73</v>
      </c>
      <c r="J56" s="121">
        <v>22</v>
      </c>
      <c r="K56" s="103">
        <v>1.97</v>
      </c>
      <c r="L56" s="122" t="s">
        <v>128</v>
      </c>
      <c r="M56" s="103" t="s">
        <v>128</v>
      </c>
      <c r="N56" s="121">
        <v>120</v>
      </c>
      <c r="O56" s="103">
        <v>2</v>
      </c>
      <c r="P56" s="119"/>
    </row>
    <row r="57" spans="1:16" ht="14.25">
      <c r="A57" s="241" t="s">
        <v>264</v>
      </c>
      <c r="B57" s="122" t="s">
        <v>128</v>
      </c>
      <c r="C57" s="103" t="s">
        <v>128</v>
      </c>
      <c r="D57" s="122" t="s">
        <v>128</v>
      </c>
      <c r="E57" s="103" t="s">
        <v>128</v>
      </c>
      <c r="F57" s="122">
        <v>2</v>
      </c>
      <c r="G57" s="103">
        <v>0.05</v>
      </c>
      <c r="H57" s="122" t="s">
        <v>128</v>
      </c>
      <c r="I57" s="103" t="s">
        <v>128</v>
      </c>
      <c r="J57" s="121">
        <v>1</v>
      </c>
      <c r="K57" s="103">
        <v>0.09</v>
      </c>
      <c r="L57" s="122" t="s">
        <v>128</v>
      </c>
      <c r="M57" s="103" t="s">
        <v>128</v>
      </c>
      <c r="N57" s="121">
        <v>3</v>
      </c>
      <c r="O57" s="103">
        <v>0.05</v>
      </c>
      <c r="P57" s="119"/>
    </row>
    <row r="58" spans="1:16" ht="12.75">
      <c r="A58" s="118" t="s">
        <v>58</v>
      </c>
      <c r="B58" s="122">
        <v>138</v>
      </c>
      <c r="C58" s="103">
        <v>39.32</v>
      </c>
      <c r="D58" s="122">
        <v>19</v>
      </c>
      <c r="E58" s="103">
        <v>9.55</v>
      </c>
      <c r="F58" s="122">
        <v>379</v>
      </c>
      <c r="G58" s="103">
        <v>8.96</v>
      </c>
      <c r="H58" s="122">
        <v>48</v>
      </c>
      <c r="I58" s="103">
        <v>46.15</v>
      </c>
      <c r="J58" s="121">
        <v>102</v>
      </c>
      <c r="K58" s="103">
        <v>9.13</v>
      </c>
      <c r="L58" s="122" t="s">
        <v>128</v>
      </c>
      <c r="M58" s="103" t="s">
        <v>128</v>
      </c>
      <c r="N58" s="122">
        <v>686</v>
      </c>
      <c r="O58" s="103">
        <v>11.43</v>
      </c>
      <c r="P58" s="119"/>
    </row>
    <row r="59" spans="1:16" ht="14.25">
      <c r="A59" s="233" t="s">
        <v>298</v>
      </c>
      <c r="B59" s="122">
        <v>8</v>
      </c>
      <c r="C59" s="103">
        <v>2.28</v>
      </c>
      <c r="D59" s="121">
        <v>8</v>
      </c>
      <c r="E59" s="103">
        <v>4.02</v>
      </c>
      <c r="F59" s="121">
        <v>213</v>
      </c>
      <c r="G59" s="103">
        <v>5.04</v>
      </c>
      <c r="H59" s="121">
        <v>1</v>
      </c>
      <c r="I59" s="103">
        <v>0.96</v>
      </c>
      <c r="J59" s="121">
        <v>40</v>
      </c>
      <c r="K59" s="103">
        <v>3.58</v>
      </c>
      <c r="L59" s="121" t="s">
        <v>128</v>
      </c>
      <c r="M59" s="103" t="s">
        <v>128</v>
      </c>
      <c r="N59" s="121">
        <v>270</v>
      </c>
      <c r="O59" s="103">
        <v>4.5</v>
      </c>
      <c r="P59" s="119"/>
    </row>
    <row r="60" spans="1:16" ht="14.25">
      <c r="A60" s="241" t="s">
        <v>299</v>
      </c>
      <c r="B60" s="122" t="s">
        <v>128</v>
      </c>
      <c r="C60" s="103" t="s">
        <v>128</v>
      </c>
      <c r="D60" s="122">
        <v>2</v>
      </c>
      <c r="E60" s="103">
        <v>1.01</v>
      </c>
      <c r="F60" s="122">
        <v>7</v>
      </c>
      <c r="G60" s="103">
        <v>0.17</v>
      </c>
      <c r="H60" s="122">
        <v>1</v>
      </c>
      <c r="I60" s="103">
        <v>0.96</v>
      </c>
      <c r="J60" s="121">
        <v>5</v>
      </c>
      <c r="K60" s="103">
        <v>0.45</v>
      </c>
      <c r="L60" s="122" t="s">
        <v>128</v>
      </c>
      <c r="M60" s="103" t="s">
        <v>128</v>
      </c>
      <c r="N60" s="121">
        <v>15</v>
      </c>
      <c r="O60" s="103">
        <v>0.25</v>
      </c>
      <c r="P60" s="119"/>
    </row>
    <row r="61" spans="1:16" ht="12.75">
      <c r="A61" s="109" t="s">
        <v>125</v>
      </c>
      <c r="B61" s="122" t="s">
        <v>128</v>
      </c>
      <c r="C61" s="103" t="s">
        <v>128</v>
      </c>
      <c r="D61" s="121" t="s">
        <v>128</v>
      </c>
      <c r="E61" s="103" t="s">
        <v>128</v>
      </c>
      <c r="F61" s="121">
        <v>1</v>
      </c>
      <c r="G61" s="103">
        <v>0.02</v>
      </c>
      <c r="H61" s="121" t="s">
        <v>128</v>
      </c>
      <c r="I61" s="103" t="s">
        <v>128</v>
      </c>
      <c r="J61" s="121">
        <v>1</v>
      </c>
      <c r="K61" s="103">
        <v>0.09</v>
      </c>
      <c r="L61" s="121" t="s">
        <v>128</v>
      </c>
      <c r="M61" s="103" t="s">
        <v>128</v>
      </c>
      <c r="N61" s="121">
        <v>2</v>
      </c>
      <c r="O61" s="103">
        <v>0.03</v>
      </c>
      <c r="P61" s="119"/>
    </row>
    <row r="62" spans="1:16" ht="12.75">
      <c r="A62" s="219" t="s">
        <v>239</v>
      </c>
      <c r="B62" s="122" t="s">
        <v>128</v>
      </c>
      <c r="C62" s="103" t="s">
        <v>128</v>
      </c>
      <c r="D62" s="122" t="s">
        <v>128</v>
      </c>
      <c r="E62" s="103" t="s">
        <v>128</v>
      </c>
      <c r="F62" s="122">
        <v>7</v>
      </c>
      <c r="G62" s="103">
        <v>0.17</v>
      </c>
      <c r="H62" s="122" t="s">
        <v>128</v>
      </c>
      <c r="I62" s="103" t="s">
        <v>128</v>
      </c>
      <c r="J62" s="121">
        <v>2</v>
      </c>
      <c r="K62" s="103">
        <v>0.18</v>
      </c>
      <c r="L62" s="122" t="s">
        <v>128</v>
      </c>
      <c r="M62" s="103" t="s">
        <v>128</v>
      </c>
      <c r="N62" s="121">
        <v>9</v>
      </c>
      <c r="O62" s="103">
        <v>0.15</v>
      </c>
      <c r="P62" s="119"/>
    </row>
    <row r="63" spans="1:16" ht="12.75">
      <c r="A63" s="118" t="s">
        <v>72</v>
      </c>
      <c r="B63" s="122">
        <v>2</v>
      </c>
      <c r="C63" s="103">
        <v>0.57</v>
      </c>
      <c r="D63" s="121">
        <v>4</v>
      </c>
      <c r="E63" s="103">
        <v>2.01</v>
      </c>
      <c r="F63" s="121">
        <v>63</v>
      </c>
      <c r="G63" s="103">
        <v>1.49</v>
      </c>
      <c r="H63" s="121" t="s">
        <v>128</v>
      </c>
      <c r="I63" s="103" t="s">
        <v>128</v>
      </c>
      <c r="J63" s="121">
        <v>12</v>
      </c>
      <c r="K63" s="103">
        <v>1.07</v>
      </c>
      <c r="L63" s="121" t="s">
        <v>128</v>
      </c>
      <c r="M63" s="103" t="s">
        <v>128</v>
      </c>
      <c r="N63" s="121">
        <v>81</v>
      </c>
      <c r="O63" s="103">
        <v>1.35</v>
      </c>
      <c r="P63" s="119"/>
    </row>
    <row r="64" spans="1:16" ht="12.75">
      <c r="A64" s="219" t="s">
        <v>25</v>
      </c>
      <c r="B64" s="122" t="s">
        <v>128</v>
      </c>
      <c r="C64" s="103" t="s">
        <v>128</v>
      </c>
      <c r="D64" s="122" t="s">
        <v>128</v>
      </c>
      <c r="E64" s="103" t="s">
        <v>128</v>
      </c>
      <c r="F64" s="122" t="s">
        <v>128</v>
      </c>
      <c r="G64" s="103" t="s">
        <v>128</v>
      </c>
      <c r="H64" s="122" t="s">
        <v>128</v>
      </c>
      <c r="I64" s="103" t="s">
        <v>128</v>
      </c>
      <c r="J64" s="121">
        <v>1</v>
      </c>
      <c r="K64" s="103">
        <v>0.09</v>
      </c>
      <c r="L64" s="122" t="s">
        <v>128</v>
      </c>
      <c r="M64" s="103" t="s">
        <v>128</v>
      </c>
      <c r="N64" s="121">
        <v>1</v>
      </c>
      <c r="O64" s="103">
        <v>0.02</v>
      </c>
      <c r="P64" s="119"/>
    </row>
    <row r="65" spans="3:16" ht="12.75">
      <c r="C65" s="123"/>
      <c r="E65" s="123"/>
      <c r="G65" s="123"/>
      <c r="I65" s="123"/>
      <c r="K65" s="123"/>
      <c r="M65" s="123"/>
      <c r="O65" s="123"/>
      <c r="P65" s="119"/>
    </row>
    <row r="66" spans="1:16" s="124" customFormat="1" ht="12.75">
      <c r="A66" s="234" t="s">
        <v>273</v>
      </c>
      <c r="B66" s="114">
        <v>351</v>
      </c>
      <c r="C66" s="126">
        <v>100</v>
      </c>
      <c r="D66" s="114">
        <v>199</v>
      </c>
      <c r="E66" s="126">
        <v>100</v>
      </c>
      <c r="F66" s="114">
        <v>4229</v>
      </c>
      <c r="G66" s="126">
        <v>100</v>
      </c>
      <c r="H66" s="114">
        <v>104</v>
      </c>
      <c r="I66" s="126">
        <v>100</v>
      </c>
      <c r="J66" s="114">
        <v>1117</v>
      </c>
      <c r="K66" s="126">
        <v>100</v>
      </c>
      <c r="L66" s="114">
        <v>1</v>
      </c>
      <c r="M66" s="126">
        <v>100</v>
      </c>
      <c r="N66" s="114">
        <v>6001</v>
      </c>
      <c r="O66" s="126">
        <v>100</v>
      </c>
      <c r="P66" s="119"/>
    </row>
    <row r="67" ht="5.25" customHeight="1"/>
    <row r="68" spans="1:2" ht="16.5" customHeight="1">
      <c r="A68" s="290" t="s">
        <v>165</v>
      </c>
      <c r="B68" s="290"/>
    </row>
    <row r="69" spans="1:14" ht="12.75">
      <c r="A69" s="176" t="s">
        <v>248</v>
      </c>
      <c r="N69" s="88"/>
    </row>
    <row r="70" spans="1:14" ht="12.75">
      <c r="A70" s="176" t="s">
        <v>249</v>
      </c>
      <c r="N70" s="88"/>
    </row>
    <row r="71" spans="1:14" ht="12.75">
      <c r="A71" s="176" t="s">
        <v>250</v>
      </c>
      <c r="N71" s="88"/>
    </row>
    <row r="72" spans="1:14" ht="12.75">
      <c r="A72" s="176" t="s">
        <v>296</v>
      </c>
      <c r="N72" s="70"/>
    </row>
    <row r="73" spans="1:14" ht="12.75">
      <c r="A73" s="184" t="s">
        <v>290</v>
      </c>
      <c r="N73" s="70"/>
    </row>
    <row r="74" spans="1:14" ht="12.75">
      <c r="A74" s="176" t="s">
        <v>291</v>
      </c>
      <c r="N74" s="70"/>
    </row>
    <row r="75" spans="1:14" ht="12.75">
      <c r="A75" s="176" t="s">
        <v>292</v>
      </c>
      <c r="N75" s="70"/>
    </row>
    <row r="76" spans="1:16" s="124" customFormat="1" ht="12.75">
      <c r="A76" s="176" t="s">
        <v>295</v>
      </c>
      <c r="B76" s="182"/>
      <c r="C76" s="183"/>
      <c r="D76" s="182"/>
      <c r="E76" s="183"/>
      <c r="F76" s="182"/>
      <c r="G76" s="183"/>
      <c r="H76" s="182"/>
      <c r="I76" s="183"/>
      <c r="J76" s="182"/>
      <c r="K76" s="183"/>
      <c r="L76" s="182"/>
      <c r="M76" s="183"/>
      <c r="N76" s="182"/>
      <c r="O76" s="183"/>
      <c r="P76" s="119"/>
    </row>
    <row r="77" ht="12.75">
      <c r="N77" s="220"/>
    </row>
  </sheetData>
  <sheetProtection/>
  <mergeCells count="5">
    <mergeCell ref="B4:O4"/>
    <mergeCell ref="B5:O5"/>
    <mergeCell ref="B26:O26"/>
    <mergeCell ref="B47:O47"/>
    <mergeCell ref="A68:B68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Footer>&amp;L&amp;8Source:  Perinatal Data Collection, Queensland Health (August 2015)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A34">
      <selection activeCell="Q19" sqref="Q19"/>
    </sheetView>
  </sheetViews>
  <sheetFormatPr defaultColWidth="9.140625" defaultRowHeight="12.75"/>
  <cols>
    <col min="1" max="1" width="30.00390625" style="120" customWidth="1"/>
    <col min="2" max="2" width="6.57421875" style="120" customWidth="1"/>
    <col min="3" max="3" width="8.7109375" style="120" customWidth="1"/>
    <col min="4" max="4" width="6.57421875" style="120" bestFit="1" customWidth="1"/>
    <col min="5" max="5" width="8.7109375" style="120" customWidth="1"/>
    <col min="6" max="6" width="8.28125" style="120" bestFit="1" customWidth="1"/>
    <col min="7" max="7" width="8.7109375" style="120" customWidth="1"/>
    <col min="8" max="8" width="8.28125" style="120" bestFit="1" customWidth="1"/>
    <col min="9" max="9" width="8.7109375" style="120" customWidth="1"/>
    <col min="10" max="10" width="9.7109375" style="120" customWidth="1"/>
    <col min="11" max="11" width="8.7109375" style="120" customWidth="1"/>
    <col min="12" max="13" width="8.57421875" style="120" customWidth="1"/>
    <col min="14" max="14" width="9.421875" style="120" bestFit="1" customWidth="1"/>
    <col min="15" max="15" width="8.57421875" style="120" customWidth="1"/>
    <col min="16" max="16384" width="9.140625" style="120" customWidth="1"/>
  </cols>
  <sheetData>
    <row r="1" spans="1:15" ht="14.25">
      <c r="A1" s="189" t="s">
        <v>246</v>
      </c>
      <c r="B1" s="196" t="s">
        <v>311</v>
      </c>
      <c r="C1" s="178"/>
      <c r="D1" s="178"/>
      <c r="E1" s="178"/>
      <c r="F1" s="178"/>
      <c r="G1" s="178"/>
      <c r="H1" s="178"/>
      <c r="I1" s="178"/>
      <c r="J1" s="178"/>
      <c r="K1" s="179"/>
      <c r="L1" s="179"/>
      <c r="M1" s="179"/>
      <c r="N1" s="179"/>
      <c r="O1" s="179"/>
    </row>
    <row r="2" spans="1:15" ht="14.25">
      <c r="A2" s="189"/>
      <c r="B2" s="196" t="s">
        <v>310</v>
      </c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79"/>
      <c r="N2" s="179"/>
      <c r="O2" s="179"/>
    </row>
    <row r="3" spans="1:15" ht="12.75">
      <c r="A3" s="171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73"/>
      <c r="L3" s="173"/>
      <c r="M3" s="173"/>
      <c r="N3" s="172"/>
      <c r="O3" s="172"/>
    </row>
    <row r="4" spans="2:15" ht="12.75">
      <c r="B4" s="279" t="s">
        <v>57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2:15" ht="12.75">
      <c r="B5" s="289" t="s">
        <v>235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4.25">
      <c r="A6" s="232" t="s">
        <v>247</v>
      </c>
      <c r="D6" s="179"/>
      <c r="E6" s="179"/>
      <c r="F6" s="178"/>
      <c r="G6" s="179"/>
      <c r="H6" s="178"/>
      <c r="I6" s="179"/>
      <c r="J6" s="178"/>
      <c r="K6" s="179"/>
      <c r="L6" s="178"/>
      <c r="M6" s="179"/>
      <c r="N6" s="118"/>
      <c r="O6" s="118"/>
    </row>
    <row r="7" spans="1:15" ht="14.25">
      <c r="A7" s="209" t="s">
        <v>80</v>
      </c>
      <c r="B7" s="173" t="s">
        <v>257</v>
      </c>
      <c r="C7" s="173"/>
      <c r="D7" s="173" t="s">
        <v>258</v>
      </c>
      <c r="E7" s="173"/>
      <c r="F7" s="173" t="s">
        <v>50</v>
      </c>
      <c r="G7" s="173"/>
      <c r="H7" s="173" t="s">
        <v>49</v>
      </c>
      <c r="I7" s="173"/>
      <c r="J7" s="173" t="s">
        <v>259</v>
      </c>
      <c r="K7" s="173"/>
      <c r="L7" s="173" t="s">
        <v>25</v>
      </c>
      <c r="M7" s="173"/>
      <c r="N7" s="271" t="s">
        <v>4</v>
      </c>
      <c r="O7" s="173"/>
    </row>
    <row r="8" spans="2:15" ht="12.75">
      <c r="B8" s="125" t="s">
        <v>5</v>
      </c>
      <c r="C8" s="125" t="s">
        <v>6</v>
      </c>
      <c r="D8" s="125" t="s">
        <v>5</v>
      </c>
      <c r="E8" s="125" t="s">
        <v>6</v>
      </c>
      <c r="F8" s="125" t="s">
        <v>5</v>
      </c>
      <c r="G8" s="125" t="s">
        <v>6</v>
      </c>
      <c r="H8" s="125" t="s">
        <v>5</v>
      </c>
      <c r="I8" s="125" t="s">
        <v>6</v>
      </c>
      <c r="J8" s="125" t="s">
        <v>5</v>
      </c>
      <c r="K8" s="125" t="s">
        <v>6</v>
      </c>
      <c r="L8" s="125" t="s">
        <v>5</v>
      </c>
      <c r="M8" s="125" t="s">
        <v>6</v>
      </c>
      <c r="N8" s="125" t="s">
        <v>5</v>
      </c>
      <c r="O8" s="125" t="s">
        <v>6</v>
      </c>
    </row>
    <row r="9" spans="1:16" ht="15.75" customHeight="1">
      <c r="A9" s="118" t="s">
        <v>71</v>
      </c>
      <c r="B9" s="122">
        <v>108</v>
      </c>
      <c r="C9" s="103">
        <v>40.15</v>
      </c>
      <c r="D9" s="121">
        <v>107</v>
      </c>
      <c r="E9" s="103">
        <v>38.91</v>
      </c>
      <c r="F9" s="121">
        <v>2127</v>
      </c>
      <c r="G9" s="103">
        <v>43.36</v>
      </c>
      <c r="H9" s="121">
        <v>28</v>
      </c>
      <c r="I9" s="103">
        <v>40</v>
      </c>
      <c r="J9" s="121">
        <v>389</v>
      </c>
      <c r="K9" s="103">
        <v>38.86</v>
      </c>
      <c r="L9" s="121">
        <v>4</v>
      </c>
      <c r="M9" s="103">
        <v>50</v>
      </c>
      <c r="N9" s="121">
        <v>2763</v>
      </c>
      <c r="O9" s="103">
        <v>42.32</v>
      </c>
      <c r="P9" s="119"/>
    </row>
    <row r="10" spans="1:16" ht="12.75">
      <c r="A10" s="118" t="s">
        <v>73</v>
      </c>
      <c r="B10" s="121">
        <v>48</v>
      </c>
      <c r="C10" s="103">
        <v>17.84</v>
      </c>
      <c r="D10" s="121">
        <v>61</v>
      </c>
      <c r="E10" s="103">
        <v>22.18</v>
      </c>
      <c r="F10" s="121">
        <v>923</v>
      </c>
      <c r="G10" s="103">
        <v>18.81</v>
      </c>
      <c r="H10" s="121">
        <v>9</v>
      </c>
      <c r="I10" s="103">
        <v>12.86</v>
      </c>
      <c r="J10" s="121">
        <v>206</v>
      </c>
      <c r="K10" s="103">
        <v>20.58</v>
      </c>
      <c r="L10" s="121">
        <v>1</v>
      </c>
      <c r="M10" s="103">
        <v>12.5</v>
      </c>
      <c r="N10" s="121">
        <v>1248</v>
      </c>
      <c r="O10" s="103">
        <v>19.11</v>
      </c>
      <c r="P10" s="119"/>
    </row>
    <row r="11" spans="1:16" ht="12.75">
      <c r="A11" s="118" t="s">
        <v>74</v>
      </c>
      <c r="B11" s="122">
        <v>55</v>
      </c>
      <c r="C11" s="103">
        <v>20.45</v>
      </c>
      <c r="D11" s="121">
        <v>61</v>
      </c>
      <c r="E11" s="103">
        <v>22.18</v>
      </c>
      <c r="F11" s="121">
        <v>1129</v>
      </c>
      <c r="G11" s="103">
        <v>23.01</v>
      </c>
      <c r="H11" s="121">
        <v>11</v>
      </c>
      <c r="I11" s="103">
        <v>15.71</v>
      </c>
      <c r="J11" s="121">
        <v>233</v>
      </c>
      <c r="K11" s="103">
        <v>23.28</v>
      </c>
      <c r="L11" s="121">
        <v>1</v>
      </c>
      <c r="M11" s="103">
        <v>12.5</v>
      </c>
      <c r="N11" s="121">
        <v>1490</v>
      </c>
      <c r="O11" s="103">
        <v>22.82</v>
      </c>
      <c r="P11" s="119"/>
    </row>
    <row r="12" spans="1:16" ht="12.75">
      <c r="A12" s="118" t="s">
        <v>75</v>
      </c>
      <c r="B12" s="122" t="s">
        <v>128</v>
      </c>
      <c r="C12" s="103" t="s">
        <v>128</v>
      </c>
      <c r="D12" s="121">
        <v>1</v>
      </c>
      <c r="E12" s="103">
        <v>0.36</v>
      </c>
      <c r="F12" s="121">
        <v>46</v>
      </c>
      <c r="G12" s="103">
        <v>0.94</v>
      </c>
      <c r="H12" s="121">
        <v>1</v>
      </c>
      <c r="I12" s="103">
        <v>1.43</v>
      </c>
      <c r="J12" s="121">
        <v>12</v>
      </c>
      <c r="K12" s="103">
        <v>1.2</v>
      </c>
      <c r="L12" s="121" t="s">
        <v>128</v>
      </c>
      <c r="M12" s="103" t="s">
        <v>128</v>
      </c>
      <c r="N12" s="121">
        <v>60</v>
      </c>
      <c r="O12" s="103">
        <v>0.92</v>
      </c>
      <c r="P12" s="119"/>
    </row>
    <row r="13" spans="1:16" ht="12.75">
      <c r="A13" s="118" t="s">
        <v>76</v>
      </c>
      <c r="B13" s="122">
        <v>1</v>
      </c>
      <c r="C13" s="103">
        <v>0.37</v>
      </c>
      <c r="D13" s="122" t="s">
        <v>128</v>
      </c>
      <c r="E13" s="103" t="s">
        <v>128</v>
      </c>
      <c r="F13" s="122">
        <v>6</v>
      </c>
      <c r="G13" s="103">
        <v>0.12</v>
      </c>
      <c r="H13" s="122" t="s">
        <v>128</v>
      </c>
      <c r="I13" s="103" t="s">
        <v>128</v>
      </c>
      <c r="J13" s="122">
        <v>2</v>
      </c>
      <c r="K13" s="103">
        <v>0.2</v>
      </c>
      <c r="L13" s="122" t="s">
        <v>128</v>
      </c>
      <c r="M13" s="103" t="s">
        <v>128</v>
      </c>
      <c r="N13" s="121">
        <v>9</v>
      </c>
      <c r="O13" s="103">
        <v>0.14</v>
      </c>
      <c r="P13" s="119"/>
    </row>
    <row r="14" spans="1:16" ht="12.75">
      <c r="A14" s="219" t="s">
        <v>218</v>
      </c>
      <c r="B14" s="122">
        <v>4</v>
      </c>
      <c r="C14" s="103">
        <v>1.49</v>
      </c>
      <c r="D14" s="122" t="s">
        <v>128</v>
      </c>
      <c r="E14" s="103" t="s">
        <v>128</v>
      </c>
      <c r="F14" s="122">
        <v>13</v>
      </c>
      <c r="G14" s="103">
        <v>0.26</v>
      </c>
      <c r="H14" s="122">
        <v>3</v>
      </c>
      <c r="I14" s="103">
        <v>4.29</v>
      </c>
      <c r="J14" s="121">
        <v>3</v>
      </c>
      <c r="K14" s="103">
        <v>0.3</v>
      </c>
      <c r="L14" s="122" t="s">
        <v>128</v>
      </c>
      <c r="M14" s="103" t="s">
        <v>128</v>
      </c>
      <c r="N14" s="121">
        <v>23</v>
      </c>
      <c r="O14" s="103">
        <v>0.35</v>
      </c>
      <c r="P14" s="119"/>
    </row>
    <row r="15" spans="1:16" ht="12.75">
      <c r="A15" s="219" t="s">
        <v>238</v>
      </c>
      <c r="B15" s="122" t="s">
        <v>128</v>
      </c>
      <c r="C15" s="103" t="s">
        <v>128</v>
      </c>
      <c r="D15" s="122" t="s">
        <v>128</v>
      </c>
      <c r="E15" s="103" t="s">
        <v>128</v>
      </c>
      <c r="F15" s="122" t="s">
        <v>128</v>
      </c>
      <c r="G15" s="103" t="s">
        <v>128</v>
      </c>
      <c r="H15" s="122" t="s">
        <v>128</v>
      </c>
      <c r="I15" s="103" t="s">
        <v>128</v>
      </c>
      <c r="J15" s="121" t="s">
        <v>128</v>
      </c>
      <c r="K15" s="103" t="s">
        <v>128</v>
      </c>
      <c r="L15" s="122" t="s">
        <v>128</v>
      </c>
      <c r="M15" s="103" t="s">
        <v>128</v>
      </c>
      <c r="N15" s="121" t="s">
        <v>128</v>
      </c>
      <c r="O15" s="103" t="s">
        <v>128</v>
      </c>
      <c r="P15" s="119"/>
    </row>
    <row r="16" spans="1:16" ht="12.75">
      <c r="A16" s="118" t="s">
        <v>58</v>
      </c>
      <c r="B16" s="122">
        <v>30</v>
      </c>
      <c r="C16" s="103">
        <v>11.15</v>
      </c>
      <c r="D16" s="122">
        <v>5</v>
      </c>
      <c r="E16" s="103">
        <v>1.82</v>
      </c>
      <c r="F16" s="122">
        <v>98</v>
      </c>
      <c r="G16" s="103">
        <v>2</v>
      </c>
      <c r="H16" s="122">
        <v>16</v>
      </c>
      <c r="I16" s="103">
        <v>22.86</v>
      </c>
      <c r="J16" s="122">
        <v>25</v>
      </c>
      <c r="K16" s="103">
        <v>2.5</v>
      </c>
      <c r="L16" s="122" t="s">
        <v>128</v>
      </c>
      <c r="M16" s="103" t="s">
        <v>128</v>
      </c>
      <c r="N16" s="121">
        <v>174</v>
      </c>
      <c r="O16" s="103">
        <v>2.67</v>
      </c>
      <c r="P16" s="119"/>
    </row>
    <row r="17" spans="1:16" ht="12.75">
      <c r="A17" s="118" t="s">
        <v>217</v>
      </c>
      <c r="B17" s="122">
        <v>18</v>
      </c>
      <c r="C17" s="103">
        <v>6.69</v>
      </c>
      <c r="D17" s="121">
        <v>36</v>
      </c>
      <c r="E17" s="103">
        <v>13.09</v>
      </c>
      <c r="F17" s="121">
        <v>516</v>
      </c>
      <c r="G17" s="103">
        <v>10.52</v>
      </c>
      <c r="H17" s="121">
        <v>1</v>
      </c>
      <c r="I17" s="103">
        <v>1.43</v>
      </c>
      <c r="J17" s="121">
        <v>118</v>
      </c>
      <c r="K17" s="103">
        <v>11.79</v>
      </c>
      <c r="L17" s="121">
        <v>2</v>
      </c>
      <c r="M17" s="103">
        <v>25</v>
      </c>
      <c r="N17" s="121">
        <v>691</v>
      </c>
      <c r="O17" s="103">
        <v>10.58</v>
      </c>
      <c r="P17" s="119"/>
    </row>
    <row r="18" spans="1:16" ht="12.75">
      <c r="A18" s="219" t="s">
        <v>237</v>
      </c>
      <c r="B18" s="122" t="s">
        <v>128</v>
      </c>
      <c r="C18" s="103" t="s">
        <v>128</v>
      </c>
      <c r="D18" s="122" t="s">
        <v>128</v>
      </c>
      <c r="E18" s="103" t="s">
        <v>128</v>
      </c>
      <c r="F18" s="122" t="s">
        <v>128</v>
      </c>
      <c r="G18" s="103" t="s">
        <v>128</v>
      </c>
      <c r="H18" s="122" t="s">
        <v>128</v>
      </c>
      <c r="I18" s="103" t="s">
        <v>128</v>
      </c>
      <c r="J18" s="121" t="s">
        <v>128</v>
      </c>
      <c r="K18" s="103" t="s">
        <v>128</v>
      </c>
      <c r="L18" s="122" t="s">
        <v>128</v>
      </c>
      <c r="M18" s="103" t="s">
        <v>128</v>
      </c>
      <c r="N18" s="121" t="s">
        <v>128</v>
      </c>
      <c r="O18" s="103" t="s">
        <v>128</v>
      </c>
      <c r="P18" s="119"/>
    </row>
    <row r="19" spans="1:16" ht="12.75">
      <c r="A19" s="109" t="s">
        <v>125</v>
      </c>
      <c r="B19" s="122">
        <v>1</v>
      </c>
      <c r="C19" s="103">
        <v>0.37</v>
      </c>
      <c r="D19" s="121">
        <v>1</v>
      </c>
      <c r="E19" s="103">
        <v>0.36</v>
      </c>
      <c r="F19" s="121">
        <v>8</v>
      </c>
      <c r="G19" s="103">
        <v>0.16</v>
      </c>
      <c r="H19" s="121" t="s">
        <v>128</v>
      </c>
      <c r="I19" s="103" t="s">
        <v>128</v>
      </c>
      <c r="J19" s="121">
        <v>1</v>
      </c>
      <c r="K19" s="103">
        <v>0.1</v>
      </c>
      <c r="L19" s="121" t="s">
        <v>128</v>
      </c>
      <c r="M19" s="103" t="s">
        <v>128</v>
      </c>
      <c r="N19" s="121">
        <v>11</v>
      </c>
      <c r="O19" s="103">
        <v>0.17</v>
      </c>
      <c r="P19" s="119"/>
    </row>
    <row r="20" spans="1:16" ht="12.75">
      <c r="A20" s="219" t="s">
        <v>239</v>
      </c>
      <c r="B20" s="122" t="s">
        <v>128</v>
      </c>
      <c r="C20" s="103" t="s">
        <v>128</v>
      </c>
      <c r="D20" s="122" t="s">
        <v>128</v>
      </c>
      <c r="E20" s="103" t="s">
        <v>128</v>
      </c>
      <c r="F20" s="122" t="s">
        <v>128</v>
      </c>
      <c r="G20" s="103" t="s">
        <v>128</v>
      </c>
      <c r="H20" s="122" t="s">
        <v>128</v>
      </c>
      <c r="I20" s="103" t="s">
        <v>128</v>
      </c>
      <c r="J20" s="121" t="s">
        <v>128</v>
      </c>
      <c r="K20" s="103" t="s">
        <v>128</v>
      </c>
      <c r="L20" s="122" t="s">
        <v>128</v>
      </c>
      <c r="M20" s="103" t="s">
        <v>128</v>
      </c>
      <c r="N20" s="121" t="s">
        <v>128</v>
      </c>
      <c r="O20" s="103" t="s">
        <v>128</v>
      </c>
      <c r="P20" s="119"/>
    </row>
    <row r="21" spans="1:16" ht="12.75">
      <c r="A21" s="118" t="s">
        <v>72</v>
      </c>
      <c r="B21" s="122">
        <v>4</v>
      </c>
      <c r="C21" s="103">
        <v>1.49</v>
      </c>
      <c r="D21" s="121">
        <v>3</v>
      </c>
      <c r="E21" s="103">
        <v>1.09</v>
      </c>
      <c r="F21" s="121">
        <v>40</v>
      </c>
      <c r="G21" s="103">
        <v>0.82</v>
      </c>
      <c r="H21" s="121">
        <v>1</v>
      </c>
      <c r="I21" s="103">
        <v>1.43</v>
      </c>
      <c r="J21" s="121">
        <v>12</v>
      </c>
      <c r="K21" s="103">
        <v>1.2</v>
      </c>
      <c r="L21" s="121" t="s">
        <v>128</v>
      </c>
      <c r="M21" s="103" t="s">
        <v>128</v>
      </c>
      <c r="N21" s="121">
        <v>60</v>
      </c>
      <c r="O21" s="103">
        <v>0.92</v>
      </c>
      <c r="P21" s="119"/>
    </row>
    <row r="22" spans="1:16" ht="12.75">
      <c r="A22" s="219" t="s">
        <v>25</v>
      </c>
      <c r="B22" s="122" t="s">
        <v>128</v>
      </c>
      <c r="C22" s="103" t="s">
        <v>128</v>
      </c>
      <c r="D22" s="122" t="s">
        <v>128</v>
      </c>
      <c r="E22" s="103" t="s">
        <v>128</v>
      </c>
      <c r="F22" s="122" t="s">
        <v>128</v>
      </c>
      <c r="G22" s="103" t="s">
        <v>128</v>
      </c>
      <c r="H22" s="122" t="s">
        <v>128</v>
      </c>
      <c r="I22" s="103" t="s">
        <v>128</v>
      </c>
      <c r="J22" s="121" t="s">
        <v>128</v>
      </c>
      <c r="K22" s="103" t="s">
        <v>128</v>
      </c>
      <c r="L22" s="122" t="s">
        <v>128</v>
      </c>
      <c r="M22" s="103" t="s">
        <v>128</v>
      </c>
      <c r="N22" s="121" t="s">
        <v>128</v>
      </c>
      <c r="O22" s="103" t="s">
        <v>128</v>
      </c>
      <c r="P22" s="119"/>
    </row>
    <row r="23" spans="3:16" ht="12.75">
      <c r="C23" s="123"/>
      <c r="E23" s="123"/>
      <c r="G23" s="123"/>
      <c r="I23" s="123"/>
      <c r="J23" s="121"/>
      <c r="K23" s="123"/>
      <c r="M23" s="123"/>
      <c r="O23" s="123"/>
      <c r="P23" s="119"/>
    </row>
    <row r="24" spans="1:16" s="124" customFormat="1" ht="12.75">
      <c r="A24" s="234" t="s">
        <v>241</v>
      </c>
      <c r="B24" s="114">
        <v>269</v>
      </c>
      <c r="C24" s="115">
        <v>100</v>
      </c>
      <c r="D24" s="114">
        <v>275</v>
      </c>
      <c r="E24" s="115">
        <v>100</v>
      </c>
      <c r="F24" s="114">
        <v>4906</v>
      </c>
      <c r="G24" s="115">
        <v>100</v>
      </c>
      <c r="H24" s="114">
        <v>70</v>
      </c>
      <c r="I24" s="115">
        <v>100</v>
      </c>
      <c r="J24" s="238">
        <v>1001</v>
      </c>
      <c r="K24" s="115">
        <v>100</v>
      </c>
      <c r="L24" s="114">
        <v>8</v>
      </c>
      <c r="M24" s="115">
        <v>100</v>
      </c>
      <c r="N24" s="114">
        <v>6529</v>
      </c>
      <c r="O24" s="115">
        <v>100</v>
      </c>
      <c r="P24" s="119"/>
    </row>
    <row r="25" spans="1:16" s="124" customFormat="1" ht="12" customHeight="1">
      <c r="A25" s="181"/>
      <c r="B25" s="182"/>
      <c r="C25" s="210"/>
      <c r="D25" s="182"/>
      <c r="E25" s="210"/>
      <c r="F25" s="182"/>
      <c r="G25" s="210"/>
      <c r="H25" s="182"/>
      <c r="I25" s="210"/>
      <c r="J25" s="182"/>
      <c r="K25" s="210"/>
      <c r="L25" s="210"/>
      <c r="M25" s="210"/>
      <c r="N25" s="182"/>
      <c r="O25" s="210"/>
      <c r="P25" s="119"/>
    </row>
    <row r="26" spans="2:15" ht="12.75">
      <c r="B26" s="289" t="s">
        <v>236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pans="1:15" ht="14.25">
      <c r="A27" s="232" t="s">
        <v>247</v>
      </c>
      <c r="D27" s="179"/>
      <c r="E27" s="179"/>
      <c r="F27" s="178"/>
      <c r="G27" s="179"/>
      <c r="H27" s="178"/>
      <c r="I27" s="179"/>
      <c r="J27" s="178"/>
      <c r="K27" s="179"/>
      <c r="L27" s="178"/>
      <c r="M27" s="179"/>
      <c r="N27" s="118"/>
      <c r="O27" s="118"/>
    </row>
    <row r="28" spans="1:15" ht="14.25">
      <c r="A28" s="209" t="s">
        <v>80</v>
      </c>
      <c r="B28" s="173" t="s">
        <v>257</v>
      </c>
      <c r="C28" s="173"/>
      <c r="D28" s="173" t="s">
        <v>258</v>
      </c>
      <c r="E28" s="173"/>
      <c r="F28" s="173" t="s">
        <v>50</v>
      </c>
      <c r="G28" s="173"/>
      <c r="H28" s="173" t="s">
        <v>49</v>
      </c>
      <c r="I28" s="173"/>
      <c r="J28" s="173" t="s">
        <v>259</v>
      </c>
      <c r="K28" s="173"/>
      <c r="L28" s="173" t="s">
        <v>25</v>
      </c>
      <c r="M28" s="173"/>
      <c r="N28" s="271" t="s">
        <v>4</v>
      </c>
      <c r="O28" s="173"/>
    </row>
    <row r="29" spans="1:15" ht="12.75">
      <c r="A29" s="233"/>
      <c r="B29" s="125" t="s">
        <v>5</v>
      </c>
      <c r="C29" s="125" t="s">
        <v>6</v>
      </c>
      <c r="D29" s="125" t="s">
        <v>5</v>
      </c>
      <c r="E29" s="125" t="s">
        <v>6</v>
      </c>
      <c r="F29" s="125" t="s">
        <v>5</v>
      </c>
      <c r="G29" s="125" t="s">
        <v>6</v>
      </c>
      <c r="H29" s="125" t="s">
        <v>5</v>
      </c>
      <c r="I29" s="125" t="s">
        <v>6</v>
      </c>
      <c r="J29" s="125" t="s">
        <v>5</v>
      </c>
      <c r="K29" s="125" t="s">
        <v>6</v>
      </c>
      <c r="L29" s="125" t="s">
        <v>5</v>
      </c>
      <c r="M29" s="125" t="s">
        <v>6</v>
      </c>
      <c r="N29" s="125" t="s">
        <v>5</v>
      </c>
      <c r="O29" s="125" t="s">
        <v>6</v>
      </c>
    </row>
    <row r="30" spans="1:16" ht="15.75" customHeight="1">
      <c r="A30" s="118" t="s">
        <v>71</v>
      </c>
      <c r="B30" s="122" t="s">
        <v>128</v>
      </c>
      <c r="C30" s="103" t="s">
        <v>128</v>
      </c>
      <c r="D30" s="121" t="s">
        <v>128</v>
      </c>
      <c r="E30" s="103" t="s">
        <v>128</v>
      </c>
      <c r="F30" s="121" t="s">
        <v>128</v>
      </c>
      <c r="G30" s="103" t="s">
        <v>128</v>
      </c>
      <c r="H30" s="121" t="s">
        <v>128</v>
      </c>
      <c r="I30" s="103" t="s">
        <v>128</v>
      </c>
      <c r="J30" s="121" t="s">
        <v>128</v>
      </c>
      <c r="K30" s="103" t="s">
        <v>128</v>
      </c>
      <c r="L30" s="121" t="s">
        <v>128</v>
      </c>
      <c r="M30" s="103" t="s">
        <v>128</v>
      </c>
      <c r="N30" s="121" t="s">
        <v>128</v>
      </c>
      <c r="O30" s="103" t="s">
        <v>128</v>
      </c>
      <c r="P30" s="119"/>
    </row>
    <row r="31" spans="1:16" ht="14.25">
      <c r="A31" s="233" t="s">
        <v>256</v>
      </c>
      <c r="B31" s="121">
        <v>58</v>
      </c>
      <c r="C31" s="103">
        <v>45.67</v>
      </c>
      <c r="D31" s="121">
        <v>72</v>
      </c>
      <c r="E31" s="103">
        <v>56.69</v>
      </c>
      <c r="F31" s="121">
        <v>1286</v>
      </c>
      <c r="G31" s="103">
        <v>52.86</v>
      </c>
      <c r="H31" s="121">
        <v>18</v>
      </c>
      <c r="I31" s="103">
        <v>42.86</v>
      </c>
      <c r="J31" s="121">
        <v>376</v>
      </c>
      <c r="K31" s="103">
        <v>51.3</v>
      </c>
      <c r="L31" s="121" t="s">
        <v>128</v>
      </c>
      <c r="M31" s="103" t="s">
        <v>128</v>
      </c>
      <c r="N31" s="121">
        <v>1810</v>
      </c>
      <c r="O31" s="103">
        <v>52.25</v>
      </c>
      <c r="P31" s="119"/>
    </row>
    <row r="32" spans="1:16" ht="12.75">
      <c r="A32" s="118" t="s">
        <v>74</v>
      </c>
      <c r="B32" s="122">
        <v>39</v>
      </c>
      <c r="C32" s="103">
        <v>30.71</v>
      </c>
      <c r="D32" s="121">
        <v>46</v>
      </c>
      <c r="E32" s="103">
        <v>36.22</v>
      </c>
      <c r="F32" s="121">
        <v>1001</v>
      </c>
      <c r="G32" s="103">
        <v>41.14</v>
      </c>
      <c r="H32" s="121">
        <v>15</v>
      </c>
      <c r="I32" s="103">
        <v>35.71</v>
      </c>
      <c r="J32" s="121">
        <v>303</v>
      </c>
      <c r="K32" s="103">
        <v>41.34</v>
      </c>
      <c r="L32" s="121">
        <v>2</v>
      </c>
      <c r="M32" s="103">
        <v>100</v>
      </c>
      <c r="N32" s="121">
        <v>1406</v>
      </c>
      <c r="O32" s="103">
        <v>40.59</v>
      </c>
      <c r="P32" s="119"/>
    </row>
    <row r="33" spans="1:16" ht="12.75">
      <c r="A33" s="118" t="s">
        <v>75</v>
      </c>
      <c r="B33" s="122">
        <v>4</v>
      </c>
      <c r="C33" s="103">
        <v>3.15</v>
      </c>
      <c r="D33" s="121">
        <v>2</v>
      </c>
      <c r="E33" s="103">
        <v>1.57</v>
      </c>
      <c r="F33" s="121">
        <v>45</v>
      </c>
      <c r="G33" s="103">
        <v>1.85</v>
      </c>
      <c r="H33" s="121">
        <v>1</v>
      </c>
      <c r="I33" s="103">
        <v>2.38</v>
      </c>
      <c r="J33" s="121">
        <v>22</v>
      </c>
      <c r="K33" s="103">
        <v>3</v>
      </c>
      <c r="L33" s="121" t="s">
        <v>128</v>
      </c>
      <c r="M33" s="103" t="s">
        <v>128</v>
      </c>
      <c r="N33" s="121">
        <v>74</v>
      </c>
      <c r="O33" s="103">
        <v>2.14</v>
      </c>
      <c r="P33" s="119"/>
    </row>
    <row r="34" spans="1:16" ht="12.75">
      <c r="A34" s="118" t="s">
        <v>76</v>
      </c>
      <c r="B34" s="122" t="s">
        <v>128</v>
      </c>
      <c r="C34" s="103" t="s">
        <v>128</v>
      </c>
      <c r="D34" s="122">
        <v>1</v>
      </c>
      <c r="E34" s="103">
        <v>0.79</v>
      </c>
      <c r="F34" s="122">
        <v>3</v>
      </c>
      <c r="G34" s="103">
        <v>0.12</v>
      </c>
      <c r="H34" s="122" t="s">
        <v>128</v>
      </c>
      <c r="I34" s="103" t="s">
        <v>128</v>
      </c>
      <c r="J34" s="121">
        <v>1</v>
      </c>
      <c r="K34" s="103">
        <v>0.14</v>
      </c>
      <c r="L34" s="122" t="s">
        <v>128</v>
      </c>
      <c r="M34" s="103" t="s">
        <v>128</v>
      </c>
      <c r="N34" s="122">
        <v>5</v>
      </c>
      <c r="O34" s="103">
        <v>0.14</v>
      </c>
      <c r="P34" s="119"/>
    </row>
    <row r="35" spans="1:16" ht="12.75">
      <c r="A35" s="219" t="s">
        <v>218</v>
      </c>
      <c r="B35" s="122">
        <v>2</v>
      </c>
      <c r="C35" s="103">
        <v>1.57</v>
      </c>
      <c r="D35" s="122">
        <v>1</v>
      </c>
      <c r="E35" s="103">
        <v>0.79</v>
      </c>
      <c r="F35" s="122">
        <v>15</v>
      </c>
      <c r="G35" s="103">
        <v>0.62</v>
      </c>
      <c r="H35" s="122">
        <v>1</v>
      </c>
      <c r="I35" s="103">
        <v>2.38</v>
      </c>
      <c r="J35" s="121">
        <v>6</v>
      </c>
      <c r="K35" s="103">
        <v>0.82</v>
      </c>
      <c r="L35" s="122" t="s">
        <v>128</v>
      </c>
      <c r="M35" s="103" t="s">
        <v>128</v>
      </c>
      <c r="N35" s="121">
        <v>25</v>
      </c>
      <c r="O35" s="103">
        <v>0.72</v>
      </c>
      <c r="P35" s="119"/>
    </row>
    <row r="36" spans="1:16" ht="14.25">
      <c r="A36" s="241" t="s">
        <v>240</v>
      </c>
      <c r="B36" s="122" t="s">
        <v>128</v>
      </c>
      <c r="C36" s="103" t="s">
        <v>128</v>
      </c>
      <c r="D36" s="122" t="s">
        <v>128</v>
      </c>
      <c r="E36" s="103" t="s">
        <v>128</v>
      </c>
      <c r="F36" s="122" t="s">
        <v>128</v>
      </c>
      <c r="G36" s="103" t="s">
        <v>128</v>
      </c>
      <c r="H36" s="122" t="s">
        <v>128</v>
      </c>
      <c r="I36" s="103" t="s">
        <v>128</v>
      </c>
      <c r="J36" s="121">
        <v>1</v>
      </c>
      <c r="K36" s="103">
        <v>0.14</v>
      </c>
      <c r="L36" s="122" t="s">
        <v>128</v>
      </c>
      <c r="M36" s="103" t="s">
        <v>128</v>
      </c>
      <c r="N36" s="121">
        <v>1</v>
      </c>
      <c r="O36" s="103">
        <v>0.03</v>
      </c>
      <c r="P36" s="119"/>
    </row>
    <row r="37" spans="1:16" ht="12.75">
      <c r="A37" s="118" t="s">
        <v>58</v>
      </c>
      <c r="B37" s="122">
        <v>21</v>
      </c>
      <c r="C37" s="103">
        <v>16.54</v>
      </c>
      <c r="D37" s="122">
        <v>2</v>
      </c>
      <c r="E37" s="103">
        <v>1.57</v>
      </c>
      <c r="F37" s="122">
        <v>61</v>
      </c>
      <c r="G37" s="103">
        <v>2.51</v>
      </c>
      <c r="H37" s="122">
        <v>7</v>
      </c>
      <c r="I37" s="103">
        <v>16.67</v>
      </c>
      <c r="J37" s="121">
        <v>18</v>
      </c>
      <c r="K37" s="103">
        <v>2.46</v>
      </c>
      <c r="L37" s="122" t="s">
        <v>128</v>
      </c>
      <c r="M37" s="103" t="s">
        <v>128</v>
      </c>
      <c r="N37" s="122">
        <v>109</v>
      </c>
      <c r="O37" s="103">
        <v>3.15</v>
      </c>
      <c r="P37" s="119"/>
    </row>
    <row r="38" spans="1:16" ht="14.25">
      <c r="A38" s="233" t="s">
        <v>252</v>
      </c>
      <c r="B38" s="122" t="s">
        <v>128</v>
      </c>
      <c r="C38" s="103" t="s">
        <v>128</v>
      </c>
      <c r="D38" s="121" t="s">
        <v>128</v>
      </c>
      <c r="E38" s="103" t="s">
        <v>128</v>
      </c>
      <c r="F38" s="121" t="s">
        <v>128</v>
      </c>
      <c r="G38" s="103" t="s">
        <v>128</v>
      </c>
      <c r="H38" s="121" t="s">
        <v>128</v>
      </c>
      <c r="I38" s="103" t="s">
        <v>128</v>
      </c>
      <c r="J38" s="121" t="s">
        <v>128</v>
      </c>
      <c r="K38" s="103" t="s">
        <v>128</v>
      </c>
      <c r="L38" s="121" t="s">
        <v>128</v>
      </c>
      <c r="M38" s="103" t="s">
        <v>128</v>
      </c>
      <c r="N38" s="121" t="s">
        <v>128</v>
      </c>
      <c r="O38" s="103" t="s">
        <v>128</v>
      </c>
      <c r="P38" s="119"/>
    </row>
    <row r="39" spans="1:16" ht="14.25">
      <c r="A39" s="241" t="s">
        <v>251</v>
      </c>
      <c r="B39" s="122">
        <v>1</v>
      </c>
      <c r="C39" s="103">
        <v>0.79</v>
      </c>
      <c r="D39" s="122" t="s">
        <v>128</v>
      </c>
      <c r="E39" s="103" t="s">
        <v>128</v>
      </c>
      <c r="F39" s="122">
        <v>6</v>
      </c>
      <c r="G39" s="103">
        <v>0.25</v>
      </c>
      <c r="H39" s="122" t="s">
        <v>128</v>
      </c>
      <c r="I39" s="103" t="s">
        <v>128</v>
      </c>
      <c r="J39" s="121">
        <v>1</v>
      </c>
      <c r="K39" s="103">
        <v>0.14</v>
      </c>
      <c r="L39" s="122" t="s">
        <v>128</v>
      </c>
      <c r="M39" s="103" t="s">
        <v>128</v>
      </c>
      <c r="N39" s="121">
        <v>8</v>
      </c>
      <c r="O39" s="103">
        <v>0.23</v>
      </c>
      <c r="P39" s="119"/>
    </row>
    <row r="40" spans="1:16" ht="12.75">
      <c r="A40" s="109" t="s">
        <v>125</v>
      </c>
      <c r="B40" s="122" t="s">
        <v>128</v>
      </c>
      <c r="C40" s="103" t="s">
        <v>128</v>
      </c>
      <c r="D40" s="121" t="s">
        <v>128</v>
      </c>
      <c r="E40" s="103" t="s">
        <v>128</v>
      </c>
      <c r="F40" s="121" t="s">
        <v>128</v>
      </c>
      <c r="G40" s="103" t="s">
        <v>128</v>
      </c>
      <c r="H40" s="121" t="s">
        <v>128</v>
      </c>
      <c r="I40" s="103" t="s">
        <v>128</v>
      </c>
      <c r="J40" s="121" t="s">
        <v>128</v>
      </c>
      <c r="K40" s="103" t="s">
        <v>128</v>
      </c>
      <c r="L40" s="121" t="s">
        <v>128</v>
      </c>
      <c r="M40" s="103" t="s">
        <v>128</v>
      </c>
      <c r="N40" s="121" t="s">
        <v>128</v>
      </c>
      <c r="O40" s="103" t="s">
        <v>128</v>
      </c>
      <c r="P40" s="119"/>
    </row>
    <row r="41" spans="1:16" ht="12.75">
      <c r="A41" s="219" t="s">
        <v>239</v>
      </c>
      <c r="B41" s="122">
        <v>2</v>
      </c>
      <c r="C41" s="103">
        <v>1.57</v>
      </c>
      <c r="D41" s="122">
        <v>3</v>
      </c>
      <c r="E41" s="103">
        <v>2.36</v>
      </c>
      <c r="F41" s="122">
        <v>16</v>
      </c>
      <c r="G41" s="103">
        <v>0.66</v>
      </c>
      <c r="H41" s="122" t="s">
        <v>128</v>
      </c>
      <c r="I41" s="103" t="s">
        <v>128</v>
      </c>
      <c r="J41" s="121">
        <v>5</v>
      </c>
      <c r="K41" s="103">
        <v>0.68</v>
      </c>
      <c r="L41" s="122" t="s">
        <v>128</v>
      </c>
      <c r="M41" s="103" t="s">
        <v>128</v>
      </c>
      <c r="N41" s="121">
        <v>26</v>
      </c>
      <c r="O41" s="103">
        <v>0.75</v>
      </c>
      <c r="P41" s="119"/>
    </row>
    <row r="42" spans="1:16" ht="12.75">
      <c r="A42" s="118" t="s">
        <v>72</v>
      </c>
      <c r="B42" s="122" t="s">
        <v>128</v>
      </c>
      <c r="C42" s="103" t="s">
        <v>128</v>
      </c>
      <c r="D42" s="121" t="s">
        <v>128</v>
      </c>
      <c r="E42" s="103" t="s">
        <v>128</v>
      </c>
      <c r="F42" s="121" t="s">
        <v>128</v>
      </c>
      <c r="G42" s="103" t="s">
        <v>128</v>
      </c>
      <c r="H42" s="121" t="s">
        <v>128</v>
      </c>
      <c r="I42" s="103" t="s">
        <v>128</v>
      </c>
      <c r="J42" s="121" t="s">
        <v>128</v>
      </c>
      <c r="K42" s="103" t="s">
        <v>128</v>
      </c>
      <c r="L42" s="121" t="s">
        <v>128</v>
      </c>
      <c r="M42" s="103" t="s">
        <v>128</v>
      </c>
      <c r="N42" s="121" t="s">
        <v>128</v>
      </c>
      <c r="O42" s="103" t="s">
        <v>128</v>
      </c>
      <c r="P42" s="119"/>
    </row>
    <row r="43" spans="1:16" ht="12.75">
      <c r="A43" s="219" t="s">
        <v>25</v>
      </c>
      <c r="B43" s="122" t="s">
        <v>128</v>
      </c>
      <c r="C43" s="103" t="s">
        <v>128</v>
      </c>
      <c r="D43" s="122" t="s">
        <v>128</v>
      </c>
      <c r="E43" s="103" t="s">
        <v>128</v>
      </c>
      <c r="F43" s="122" t="s">
        <v>128</v>
      </c>
      <c r="G43" s="103" t="s">
        <v>128</v>
      </c>
      <c r="H43" s="122" t="s">
        <v>128</v>
      </c>
      <c r="I43" s="103" t="s">
        <v>128</v>
      </c>
      <c r="J43" s="121" t="s">
        <v>128</v>
      </c>
      <c r="K43" s="103" t="s">
        <v>128</v>
      </c>
      <c r="L43" s="122" t="s">
        <v>128</v>
      </c>
      <c r="M43" s="103" t="s">
        <v>128</v>
      </c>
      <c r="N43" s="121" t="s">
        <v>128</v>
      </c>
      <c r="O43" s="103" t="s">
        <v>128</v>
      </c>
      <c r="P43" s="119"/>
    </row>
    <row r="44" spans="3:16" ht="12.75">
      <c r="C44" s="123"/>
      <c r="E44" s="123"/>
      <c r="G44" s="123"/>
      <c r="I44" s="123"/>
      <c r="K44" s="123"/>
      <c r="M44" s="123"/>
      <c r="O44" s="123"/>
      <c r="P44" s="119"/>
    </row>
    <row r="45" spans="1:16" s="124" customFormat="1" ht="12.75">
      <c r="A45" s="234" t="s">
        <v>242</v>
      </c>
      <c r="B45" s="114">
        <v>127</v>
      </c>
      <c r="C45" s="126">
        <v>100</v>
      </c>
      <c r="D45" s="114">
        <v>127</v>
      </c>
      <c r="E45" s="126">
        <v>100</v>
      </c>
      <c r="F45" s="114">
        <v>2433</v>
      </c>
      <c r="G45" s="126">
        <v>100</v>
      </c>
      <c r="H45" s="114">
        <v>42</v>
      </c>
      <c r="I45" s="126">
        <v>100</v>
      </c>
      <c r="J45" s="239">
        <v>733</v>
      </c>
      <c r="K45" s="240">
        <v>100</v>
      </c>
      <c r="L45" s="114">
        <v>2</v>
      </c>
      <c r="M45" s="126">
        <v>100</v>
      </c>
      <c r="N45" s="114">
        <v>3464</v>
      </c>
      <c r="O45" s="126">
        <v>100</v>
      </c>
      <c r="P45" s="119"/>
    </row>
    <row r="46" spans="1:16" s="124" customFormat="1" ht="13.5" customHeight="1">
      <c r="A46" s="181"/>
      <c r="B46" s="182"/>
      <c r="C46" s="183"/>
      <c r="D46" s="182"/>
      <c r="E46" s="183"/>
      <c r="F46" s="182"/>
      <c r="G46" s="183"/>
      <c r="H46" s="182"/>
      <c r="I46" s="183"/>
      <c r="J46" s="182"/>
      <c r="K46" s="183"/>
      <c r="L46" s="182"/>
      <c r="M46" s="183"/>
      <c r="N46" s="182"/>
      <c r="O46" s="183"/>
      <c r="P46" s="119"/>
    </row>
    <row r="47" spans="2:15" ht="12.75">
      <c r="B47" s="289" t="s">
        <v>4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</row>
    <row r="48" spans="1:15" ht="14.25">
      <c r="A48" s="232" t="s">
        <v>247</v>
      </c>
      <c r="D48" s="179"/>
      <c r="E48" s="179"/>
      <c r="F48" s="178"/>
      <c r="G48" s="179"/>
      <c r="H48" s="178"/>
      <c r="I48" s="179"/>
      <c r="J48" s="178"/>
      <c r="K48" s="179"/>
      <c r="L48" s="178"/>
      <c r="M48" s="179"/>
      <c r="N48" s="118"/>
      <c r="O48" s="118"/>
    </row>
    <row r="49" spans="1:15" ht="14.25">
      <c r="A49" s="209" t="s">
        <v>80</v>
      </c>
      <c r="B49" s="173" t="s">
        <v>257</v>
      </c>
      <c r="C49" s="173"/>
      <c r="D49" s="173" t="s">
        <v>258</v>
      </c>
      <c r="E49" s="173"/>
      <c r="F49" s="173" t="s">
        <v>50</v>
      </c>
      <c r="G49" s="173"/>
      <c r="H49" s="173" t="s">
        <v>49</v>
      </c>
      <c r="I49" s="173"/>
      <c r="J49" s="173" t="s">
        <v>259</v>
      </c>
      <c r="K49" s="173"/>
      <c r="L49" s="173" t="s">
        <v>25</v>
      </c>
      <c r="M49" s="173"/>
      <c r="N49" s="271" t="s">
        <v>4</v>
      </c>
      <c r="O49" s="173"/>
    </row>
    <row r="50" spans="1:15" ht="12.75">
      <c r="A50" s="233"/>
      <c r="B50" s="125" t="s">
        <v>5</v>
      </c>
      <c r="C50" s="125" t="s">
        <v>6</v>
      </c>
      <c r="D50" s="125" t="s">
        <v>5</v>
      </c>
      <c r="E50" s="125" t="s">
        <v>6</v>
      </c>
      <c r="F50" s="125" t="s">
        <v>5</v>
      </c>
      <c r="G50" s="125" t="s">
        <v>6</v>
      </c>
      <c r="H50" s="125" t="s">
        <v>5</v>
      </c>
      <c r="I50" s="125" t="s">
        <v>6</v>
      </c>
      <c r="J50" s="125" t="s">
        <v>5</v>
      </c>
      <c r="K50" s="125" t="s">
        <v>6</v>
      </c>
      <c r="L50" s="125" t="s">
        <v>5</v>
      </c>
      <c r="M50" s="125" t="s">
        <v>6</v>
      </c>
      <c r="N50" s="125" t="s">
        <v>5</v>
      </c>
      <c r="O50" s="125" t="s">
        <v>6</v>
      </c>
    </row>
    <row r="51" spans="1:16" ht="15" customHeight="1">
      <c r="A51" s="118" t="s">
        <v>71</v>
      </c>
      <c r="B51" s="122">
        <v>108</v>
      </c>
      <c r="C51" s="103">
        <v>27.27</v>
      </c>
      <c r="D51" s="121">
        <v>107</v>
      </c>
      <c r="E51" s="103">
        <v>26.62</v>
      </c>
      <c r="F51" s="121">
        <v>2127</v>
      </c>
      <c r="G51" s="103">
        <v>28.98</v>
      </c>
      <c r="H51" s="121">
        <v>28</v>
      </c>
      <c r="I51" s="103">
        <v>25</v>
      </c>
      <c r="J51" s="121">
        <v>389</v>
      </c>
      <c r="K51" s="103">
        <v>22.43</v>
      </c>
      <c r="L51" s="121">
        <v>4</v>
      </c>
      <c r="M51" s="103">
        <v>40</v>
      </c>
      <c r="N51" s="121">
        <v>2763</v>
      </c>
      <c r="O51" s="103">
        <v>27.65</v>
      </c>
      <c r="P51" s="119"/>
    </row>
    <row r="52" spans="1:16" ht="14.25">
      <c r="A52" s="233" t="s">
        <v>256</v>
      </c>
      <c r="B52" s="121">
        <v>106</v>
      </c>
      <c r="C52" s="103">
        <v>26.77</v>
      </c>
      <c r="D52" s="121">
        <v>133</v>
      </c>
      <c r="E52" s="103">
        <v>33.08</v>
      </c>
      <c r="F52" s="121">
        <v>2209</v>
      </c>
      <c r="G52" s="103">
        <v>30.1</v>
      </c>
      <c r="H52" s="121">
        <v>27</v>
      </c>
      <c r="I52" s="103">
        <v>24.11</v>
      </c>
      <c r="J52" s="121">
        <v>582</v>
      </c>
      <c r="K52" s="103">
        <v>33.56</v>
      </c>
      <c r="L52" s="121">
        <v>1</v>
      </c>
      <c r="M52" s="103">
        <v>10</v>
      </c>
      <c r="N52" s="121">
        <v>3058</v>
      </c>
      <c r="O52" s="103">
        <v>30.6</v>
      </c>
      <c r="P52" s="119"/>
    </row>
    <row r="53" spans="1:16" ht="12.75">
      <c r="A53" s="118" t="s">
        <v>74</v>
      </c>
      <c r="B53" s="122">
        <v>94</v>
      </c>
      <c r="C53" s="103">
        <v>23.74</v>
      </c>
      <c r="D53" s="121">
        <v>107</v>
      </c>
      <c r="E53" s="103">
        <v>26.62</v>
      </c>
      <c r="F53" s="121">
        <v>2130</v>
      </c>
      <c r="G53" s="103">
        <v>29.02</v>
      </c>
      <c r="H53" s="121">
        <v>26</v>
      </c>
      <c r="I53" s="103">
        <v>23.21</v>
      </c>
      <c r="J53" s="121">
        <v>536</v>
      </c>
      <c r="K53" s="103">
        <v>30.91</v>
      </c>
      <c r="L53" s="121">
        <v>3</v>
      </c>
      <c r="M53" s="103">
        <v>30</v>
      </c>
      <c r="N53" s="121">
        <v>2896</v>
      </c>
      <c r="O53" s="103">
        <v>28.98</v>
      </c>
      <c r="P53" s="119"/>
    </row>
    <row r="54" spans="1:16" ht="12.75">
      <c r="A54" s="118" t="s">
        <v>75</v>
      </c>
      <c r="B54" s="122">
        <v>4</v>
      </c>
      <c r="C54" s="103">
        <v>1.01</v>
      </c>
      <c r="D54" s="121">
        <v>3</v>
      </c>
      <c r="E54" s="103">
        <v>0.75</v>
      </c>
      <c r="F54" s="121">
        <v>91</v>
      </c>
      <c r="G54" s="103">
        <v>1.24</v>
      </c>
      <c r="H54" s="121">
        <v>2</v>
      </c>
      <c r="I54" s="103">
        <v>1.79</v>
      </c>
      <c r="J54" s="121">
        <v>34</v>
      </c>
      <c r="K54" s="103">
        <v>1.96</v>
      </c>
      <c r="L54" s="121" t="s">
        <v>128</v>
      </c>
      <c r="M54" s="103" t="s">
        <v>128</v>
      </c>
      <c r="N54" s="121">
        <v>134</v>
      </c>
      <c r="O54" s="103">
        <v>1.34</v>
      </c>
      <c r="P54" s="119"/>
    </row>
    <row r="55" spans="1:16" ht="12.75">
      <c r="A55" s="118" t="s">
        <v>76</v>
      </c>
      <c r="B55" s="122">
        <v>1</v>
      </c>
      <c r="C55" s="103">
        <v>0.25</v>
      </c>
      <c r="D55" s="122">
        <v>1</v>
      </c>
      <c r="E55" s="103">
        <v>0.25</v>
      </c>
      <c r="F55" s="122">
        <v>9</v>
      </c>
      <c r="G55" s="103">
        <v>0.12</v>
      </c>
      <c r="H55" s="122" t="s">
        <v>128</v>
      </c>
      <c r="I55" s="103" t="s">
        <v>128</v>
      </c>
      <c r="J55" s="121">
        <v>3</v>
      </c>
      <c r="K55" s="103">
        <v>0.17</v>
      </c>
      <c r="L55" s="122" t="s">
        <v>128</v>
      </c>
      <c r="M55" s="103" t="s">
        <v>128</v>
      </c>
      <c r="N55" s="122">
        <v>14</v>
      </c>
      <c r="O55" s="103">
        <v>0.14</v>
      </c>
      <c r="P55" s="119"/>
    </row>
    <row r="56" spans="1:16" ht="12.75">
      <c r="A56" s="219" t="s">
        <v>218</v>
      </c>
      <c r="B56" s="122">
        <v>6</v>
      </c>
      <c r="C56" s="103">
        <v>1.52</v>
      </c>
      <c r="D56" s="122">
        <v>1</v>
      </c>
      <c r="E56" s="103">
        <v>0.25</v>
      </c>
      <c r="F56" s="122">
        <v>28</v>
      </c>
      <c r="G56" s="103">
        <v>0.38</v>
      </c>
      <c r="H56" s="122">
        <v>4</v>
      </c>
      <c r="I56" s="103">
        <v>3.57</v>
      </c>
      <c r="J56" s="121">
        <v>9</v>
      </c>
      <c r="K56" s="103">
        <v>0.52</v>
      </c>
      <c r="L56" s="122" t="s">
        <v>128</v>
      </c>
      <c r="M56" s="103" t="s">
        <v>128</v>
      </c>
      <c r="N56" s="121">
        <v>48</v>
      </c>
      <c r="O56" s="103">
        <v>0.48</v>
      </c>
      <c r="P56" s="119"/>
    </row>
    <row r="57" spans="1:16" ht="14.25">
      <c r="A57" s="241" t="s">
        <v>300</v>
      </c>
      <c r="B57" s="122" t="s">
        <v>128</v>
      </c>
      <c r="C57" s="103" t="s">
        <v>128</v>
      </c>
      <c r="D57" s="122" t="s">
        <v>128</v>
      </c>
      <c r="E57" s="103" t="s">
        <v>128</v>
      </c>
      <c r="F57" s="122" t="s">
        <v>128</v>
      </c>
      <c r="G57" s="103" t="s">
        <v>128</v>
      </c>
      <c r="H57" s="122" t="s">
        <v>128</v>
      </c>
      <c r="I57" s="103" t="s">
        <v>128</v>
      </c>
      <c r="J57" s="121">
        <v>1</v>
      </c>
      <c r="K57" s="103">
        <v>0.06</v>
      </c>
      <c r="L57" s="122" t="s">
        <v>128</v>
      </c>
      <c r="M57" s="103" t="s">
        <v>128</v>
      </c>
      <c r="N57" s="121">
        <v>1</v>
      </c>
      <c r="O57" s="103">
        <v>0.01</v>
      </c>
      <c r="P57" s="119"/>
    </row>
    <row r="58" spans="1:16" ht="12.75">
      <c r="A58" s="118" t="s">
        <v>58</v>
      </c>
      <c r="B58" s="122">
        <v>51</v>
      </c>
      <c r="C58" s="103">
        <v>12.88</v>
      </c>
      <c r="D58" s="122">
        <v>7</v>
      </c>
      <c r="E58" s="103">
        <v>1.74</v>
      </c>
      <c r="F58" s="122">
        <v>159</v>
      </c>
      <c r="G58" s="103">
        <v>2.17</v>
      </c>
      <c r="H58" s="122">
        <v>23</v>
      </c>
      <c r="I58" s="103">
        <v>20.54</v>
      </c>
      <c r="J58" s="121">
        <v>43</v>
      </c>
      <c r="K58" s="103">
        <v>2.48</v>
      </c>
      <c r="L58" s="122" t="s">
        <v>128</v>
      </c>
      <c r="M58" s="103" t="s">
        <v>128</v>
      </c>
      <c r="N58" s="122">
        <v>283</v>
      </c>
      <c r="O58" s="103">
        <v>2.83</v>
      </c>
      <c r="P58" s="119"/>
    </row>
    <row r="59" spans="1:16" ht="14.25">
      <c r="A59" s="233" t="s">
        <v>252</v>
      </c>
      <c r="B59" s="122">
        <v>18</v>
      </c>
      <c r="C59" s="103">
        <v>4.55</v>
      </c>
      <c r="D59" s="121">
        <v>36</v>
      </c>
      <c r="E59" s="103">
        <v>8.96</v>
      </c>
      <c r="F59" s="121">
        <v>516</v>
      </c>
      <c r="G59" s="103">
        <v>7.03</v>
      </c>
      <c r="H59" s="121">
        <v>1</v>
      </c>
      <c r="I59" s="103">
        <v>0.89</v>
      </c>
      <c r="J59" s="121">
        <v>118</v>
      </c>
      <c r="K59" s="103">
        <v>6.81</v>
      </c>
      <c r="L59" s="121">
        <v>2</v>
      </c>
      <c r="M59" s="103">
        <v>20</v>
      </c>
      <c r="N59" s="121">
        <v>691</v>
      </c>
      <c r="O59" s="103">
        <v>6.91</v>
      </c>
      <c r="P59" s="119"/>
    </row>
    <row r="60" spans="1:16" ht="14.25">
      <c r="A60" s="241" t="s">
        <v>251</v>
      </c>
      <c r="B60" s="122">
        <v>1</v>
      </c>
      <c r="C60" s="103">
        <v>0.25</v>
      </c>
      <c r="D60" s="122" t="s">
        <v>128</v>
      </c>
      <c r="E60" s="103" t="s">
        <v>128</v>
      </c>
      <c r="F60" s="122">
        <v>6</v>
      </c>
      <c r="G60" s="103">
        <v>0.08</v>
      </c>
      <c r="H60" s="122" t="s">
        <v>128</v>
      </c>
      <c r="I60" s="103" t="s">
        <v>128</v>
      </c>
      <c r="J60" s="121">
        <v>1</v>
      </c>
      <c r="K60" s="103">
        <v>0.06</v>
      </c>
      <c r="L60" s="122" t="s">
        <v>128</v>
      </c>
      <c r="M60" s="103" t="s">
        <v>128</v>
      </c>
      <c r="N60" s="121">
        <v>8</v>
      </c>
      <c r="O60" s="103">
        <v>0.08</v>
      </c>
      <c r="P60" s="119"/>
    </row>
    <row r="61" spans="1:16" ht="12.75">
      <c r="A61" s="109" t="s">
        <v>125</v>
      </c>
      <c r="B61" s="122">
        <v>1</v>
      </c>
      <c r="C61" s="103">
        <v>0.25</v>
      </c>
      <c r="D61" s="121">
        <v>1</v>
      </c>
      <c r="E61" s="103">
        <v>0.25</v>
      </c>
      <c r="F61" s="121">
        <v>8</v>
      </c>
      <c r="G61" s="103">
        <v>0.11</v>
      </c>
      <c r="H61" s="121" t="s">
        <v>128</v>
      </c>
      <c r="I61" s="103" t="s">
        <v>128</v>
      </c>
      <c r="J61" s="121">
        <v>1</v>
      </c>
      <c r="K61" s="103">
        <v>0.06</v>
      </c>
      <c r="L61" s="121" t="s">
        <v>128</v>
      </c>
      <c r="M61" s="103" t="s">
        <v>128</v>
      </c>
      <c r="N61" s="121">
        <v>11</v>
      </c>
      <c r="O61" s="103">
        <v>0.11</v>
      </c>
      <c r="P61" s="119"/>
    </row>
    <row r="62" spans="1:16" ht="12.75">
      <c r="A62" s="219" t="s">
        <v>239</v>
      </c>
      <c r="B62" s="122">
        <v>2</v>
      </c>
      <c r="C62" s="103">
        <v>0.51</v>
      </c>
      <c r="D62" s="122">
        <v>3</v>
      </c>
      <c r="E62" s="103">
        <v>0.75</v>
      </c>
      <c r="F62" s="122">
        <v>16</v>
      </c>
      <c r="G62" s="103">
        <v>0.22</v>
      </c>
      <c r="H62" s="122" t="s">
        <v>128</v>
      </c>
      <c r="I62" s="103" t="s">
        <v>128</v>
      </c>
      <c r="J62" s="121">
        <v>5</v>
      </c>
      <c r="K62" s="103">
        <v>0.29</v>
      </c>
      <c r="L62" s="122" t="s">
        <v>128</v>
      </c>
      <c r="M62" s="103" t="s">
        <v>128</v>
      </c>
      <c r="N62" s="121">
        <v>26</v>
      </c>
      <c r="O62" s="103">
        <v>0.26</v>
      </c>
      <c r="P62" s="119"/>
    </row>
    <row r="63" spans="1:16" ht="12.75">
      <c r="A63" s="118" t="s">
        <v>72</v>
      </c>
      <c r="B63" s="122">
        <v>4</v>
      </c>
      <c r="C63" s="103">
        <v>1.01</v>
      </c>
      <c r="D63" s="121">
        <v>3</v>
      </c>
      <c r="E63" s="103">
        <v>0.75</v>
      </c>
      <c r="F63" s="121">
        <v>40</v>
      </c>
      <c r="G63" s="103">
        <v>0.55</v>
      </c>
      <c r="H63" s="121">
        <v>1</v>
      </c>
      <c r="I63" s="103">
        <v>0.89</v>
      </c>
      <c r="J63" s="121">
        <v>12</v>
      </c>
      <c r="K63" s="103">
        <v>0.69</v>
      </c>
      <c r="L63" s="121" t="s">
        <v>128</v>
      </c>
      <c r="M63" s="103" t="s">
        <v>128</v>
      </c>
      <c r="N63" s="121">
        <v>60</v>
      </c>
      <c r="O63" s="103">
        <v>0.6</v>
      </c>
      <c r="P63" s="119"/>
    </row>
    <row r="64" spans="1:16" ht="12.75">
      <c r="A64" s="219" t="s">
        <v>25</v>
      </c>
      <c r="B64" s="122" t="s">
        <v>128</v>
      </c>
      <c r="C64" s="103" t="s">
        <v>128</v>
      </c>
      <c r="D64" s="122" t="s">
        <v>128</v>
      </c>
      <c r="E64" s="103" t="s">
        <v>128</v>
      </c>
      <c r="F64" s="122" t="s">
        <v>128</v>
      </c>
      <c r="G64" s="103" t="s">
        <v>128</v>
      </c>
      <c r="H64" s="122" t="s">
        <v>128</v>
      </c>
      <c r="I64" s="103" t="s">
        <v>128</v>
      </c>
      <c r="J64" s="121" t="s">
        <v>128</v>
      </c>
      <c r="K64" s="103" t="s">
        <v>128</v>
      </c>
      <c r="L64" s="122" t="s">
        <v>128</v>
      </c>
      <c r="M64" s="103" t="s">
        <v>128</v>
      </c>
      <c r="N64" s="121" t="s">
        <v>128</v>
      </c>
      <c r="O64" s="103" t="s">
        <v>128</v>
      </c>
      <c r="P64" s="119"/>
    </row>
    <row r="65" spans="3:16" ht="12.75">
      <c r="C65" s="123"/>
      <c r="E65" s="123"/>
      <c r="G65" s="123"/>
      <c r="I65" s="123"/>
      <c r="K65" s="123"/>
      <c r="M65" s="123"/>
      <c r="O65" s="123"/>
      <c r="P65" s="119"/>
    </row>
    <row r="66" spans="1:16" s="124" customFormat="1" ht="12.75">
      <c r="A66" s="234" t="s">
        <v>4</v>
      </c>
      <c r="B66" s="114">
        <v>396</v>
      </c>
      <c r="C66" s="126">
        <v>100</v>
      </c>
      <c r="D66" s="114">
        <v>402</v>
      </c>
      <c r="E66" s="126">
        <v>100</v>
      </c>
      <c r="F66" s="114">
        <v>7339</v>
      </c>
      <c r="G66" s="126">
        <v>100</v>
      </c>
      <c r="H66" s="114">
        <v>112</v>
      </c>
      <c r="I66" s="126">
        <v>100</v>
      </c>
      <c r="J66" s="114">
        <v>1734</v>
      </c>
      <c r="K66" s="126">
        <v>100</v>
      </c>
      <c r="L66" s="114">
        <v>10</v>
      </c>
      <c r="M66" s="126">
        <v>100</v>
      </c>
      <c r="N66" s="114">
        <v>9993</v>
      </c>
      <c r="O66" s="126">
        <v>100</v>
      </c>
      <c r="P66" s="119"/>
    </row>
    <row r="67" ht="12.75">
      <c r="A67" s="176" t="s">
        <v>248</v>
      </c>
    </row>
    <row r="68" spans="1:16" s="124" customFormat="1" ht="12.75">
      <c r="A68" s="176" t="s">
        <v>249</v>
      </c>
      <c r="B68" s="182"/>
      <c r="C68" s="183"/>
      <c r="D68" s="182"/>
      <c r="E68" s="183"/>
      <c r="F68" s="182"/>
      <c r="G68" s="183"/>
      <c r="H68" s="182"/>
      <c r="I68" s="183"/>
      <c r="J68" s="182"/>
      <c r="K68" s="183"/>
      <c r="L68" s="182"/>
      <c r="M68" s="183"/>
      <c r="N68" s="182"/>
      <c r="O68" s="183"/>
      <c r="P68" s="119"/>
    </row>
    <row r="69" spans="1:16" s="124" customFormat="1" ht="12.75">
      <c r="A69" s="176" t="s">
        <v>250</v>
      </c>
      <c r="B69" s="182"/>
      <c r="C69" s="183"/>
      <c r="D69" s="182"/>
      <c r="E69" s="183"/>
      <c r="F69" s="182"/>
      <c r="G69" s="183"/>
      <c r="H69" s="182"/>
      <c r="I69" s="183"/>
      <c r="J69" s="182"/>
      <c r="K69" s="183"/>
      <c r="L69" s="182"/>
      <c r="M69" s="183"/>
      <c r="N69" s="182"/>
      <c r="O69" s="183"/>
      <c r="P69" s="119"/>
    </row>
    <row r="70" spans="1:16" s="124" customFormat="1" ht="12.75">
      <c r="A70" s="176" t="s">
        <v>289</v>
      </c>
      <c r="B70" s="182"/>
      <c r="C70" s="183"/>
      <c r="D70" s="182"/>
      <c r="E70" s="183"/>
      <c r="F70" s="182"/>
      <c r="G70" s="183"/>
      <c r="H70" s="182"/>
      <c r="I70" s="183"/>
      <c r="J70" s="182"/>
      <c r="K70" s="183"/>
      <c r="L70" s="182"/>
      <c r="M70" s="183"/>
      <c r="N70" s="182"/>
      <c r="O70" s="183"/>
      <c r="P70" s="119"/>
    </row>
    <row r="71" ht="12.75">
      <c r="A71" s="184" t="s">
        <v>79</v>
      </c>
    </row>
    <row r="72" spans="1:16" s="124" customFormat="1" ht="12.75">
      <c r="A72" s="176" t="s">
        <v>255</v>
      </c>
      <c r="B72" s="182"/>
      <c r="C72" s="183"/>
      <c r="D72" s="182"/>
      <c r="E72" s="183"/>
      <c r="F72" s="182"/>
      <c r="G72" s="183"/>
      <c r="H72" s="182"/>
      <c r="I72" s="183"/>
      <c r="J72" s="182"/>
      <c r="K72" s="183"/>
      <c r="L72" s="182"/>
      <c r="M72" s="183"/>
      <c r="N72" s="182"/>
      <c r="O72" s="183"/>
      <c r="P72" s="119"/>
    </row>
    <row r="73" spans="1:14" ht="12.75">
      <c r="A73" s="176" t="s">
        <v>163</v>
      </c>
      <c r="N73" s="119"/>
    </row>
    <row r="75" ht="12.75">
      <c r="A75" s="184"/>
    </row>
    <row r="76" ht="12.75">
      <c r="A76" s="176"/>
    </row>
    <row r="77" ht="12.75">
      <c r="A77" s="176"/>
    </row>
  </sheetData>
  <sheetProtection/>
  <mergeCells count="4">
    <mergeCell ref="B4:O4"/>
    <mergeCell ref="B26:O26"/>
    <mergeCell ref="B47:O47"/>
    <mergeCell ref="B5:O5"/>
  </mergeCells>
  <printOptions horizontalCentered="1"/>
  <pageMargins left="0.2755905511811024" right="0.31496062992125984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&amp;L&amp;8Source:  Perinatal Data Collection, Queensland Health (August 2015)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30.7109375" style="4" customWidth="1"/>
    <col min="2" max="2" width="9.140625" style="4" customWidth="1"/>
    <col min="3" max="3" width="6.7109375" style="4" bestFit="1" customWidth="1"/>
    <col min="4" max="4" width="9.421875" style="4" bestFit="1" customWidth="1"/>
    <col min="5" max="5" width="7.28125" style="4" bestFit="1" customWidth="1"/>
    <col min="6" max="16384" width="9.140625" style="4" customWidth="1"/>
  </cols>
  <sheetData>
    <row r="1" spans="1:5" ht="12.75">
      <c r="A1" s="189" t="s">
        <v>274</v>
      </c>
      <c r="B1" s="188" t="s">
        <v>220</v>
      </c>
      <c r="D1" s="3"/>
      <c r="E1" s="3"/>
    </row>
    <row r="2" spans="1:5" ht="12.75">
      <c r="A2" s="2"/>
      <c r="B2" s="188" t="s">
        <v>214</v>
      </c>
      <c r="D2" s="3"/>
      <c r="E2" s="3"/>
    </row>
    <row r="3" spans="1:7" ht="17.25" customHeight="1">
      <c r="A3" s="139"/>
      <c r="B3" s="277" t="s">
        <v>0</v>
      </c>
      <c r="C3" s="277"/>
      <c r="D3" s="277"/>
      <c r="E3" s="277"/>
      <c r="F3" s="277"/>
      <c r="G3" s="277"/>
    </row>
    <row r="4" spans="1:7" ht="18" customHeight="1">
      <c r="A4" s="8"/>
      <c r="B4" s="7" t="s">
        <v>2</v>
      </c>
      <c r="C4" s="7"/>
      <c r="D4" s="7" t="s">
        <v>3</v>
      </c>
      <c r="E4" s="7"/>
      <c r="F4" s="277" t="s">
        <v>4</v>
      </c>
      <c r="G4" s="27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25.5" customHeight="1">
      <c r="A6" s="4" t="s">
        <v>157</v>
      </c>
      <c r="B6" s="10">
        <v>40358</v>
      </c>
      <c r="C6" s="57">
        <f>B6/F6*100</f>
        <v>98.20181521765579</v>
      </c>
      <c r="D6" s="31">
        <v>739</v>
      </c>
      <c r="E6" s="65">
        <f>D6/F6*100</f>
        <v>1.79818478234421</v>
      </c>
      <c r="F6" s="10">
        <v>41097</v>
      </c>
      <c r="G6" s="57">
        <v>100</v>
      </c>
    </row>
    <row r="7" spans="1:7" ht="12.75">
      <c r="A7" t="s">
        <v>147</v>
      </c>
      <c r="B7" s="98">
        <v>59183</v>
      </c>
      <c r="C7" s="57">
        <f>B7/F7*100</f>
        <v>98.42180536153795</v>
      </c>
      <c r="D7" s="98">
        <v>949</v>
      </c>
      <c r="E7" s="65">
        <f>D7/F7*100</f>
        <v>1.57819463846205</v>
      </c>
      <c r="F7" s="10">
        <v>60132</v>
      </c>
      <c r="G7" s="57">
        <v>100</v>
      </c>
    </row>
    <row r="8" spans="1:7" ht="12.75">
      <c r="A8" t="s">
        <v>156</v>
      </c>
      <c r="B8" s="98">
        <v>6</v>
      </c>
      <c r="C8" s="57">
        <f>B8/F8*100</f>
        <v>1.4925373134328357</v>
      </c>
      <c r="D8" s="98">
        <v>396</v>
      </c>
      <c r="E8" s="65">
        <f>D8/F8*100</f>
        <v>98.50746268656717</v>
      </c>
      <c r="F8" s="10">
        <v>402</v>
      </c>
      <c r="G8" s="57">
        <v>100</v>
      </c>
    </row>
    <row r="9" spans="1:7" ht="12.75">
      <c r="A9"/>
      <c r="B9" s="98"/>
      <c r="C9" s="57"/>
      <c r="D9" s="98"/>
      <c r="E9" s="65"/>
      <c r="F9" s="10"/>
      <c r="G9" s="57"/>
    </row>
    <row r="10" spans="1:7" ht="12.75">
      <c r="A10" s="12" t="s">
        <v>146</v>
      </c>
      <c r="B10" s="167">
        <v>61218</v>
      </c>
      <c r="C10" s="167" t="s">
        <v>128</v>
      </c>
      <c r="D10" s="167">
        <v>966</v>
      </c>
      <c r="E10" s="242" t="s">
        <v>128</v>
      </c>
      <c r="F10" s="167">
        <v>62184</v>
      </c>
      <c r="G10" s="242" t="s">
        <v>128</v>
      </c>
    </row>
    <row r="11" spans="4:5" ht="12.75">
      <c r="D11" s="67"/>
      <c r="E11" s="11"/>
    </row>
    <row r="12" ht="12.75">
      <c r="A12" s="28"/>
    </row>
    <row r="16" ht="12.75">
      <c r="A16" s="93"/>
    </row>
    <row r="19" spans="4:5" ht="12.75">
      <c r="D19" s="1"/>
      <c r="E19" s="28"/>
    </row>
    <row r="20" spans="1:4" ht="12.75">
      <c r="A20" s="28"/>
      <c r="D20" s="28"/>
    </row>
    <row r="21" spans="1:5" ht="12.75">
      <c r="A21" s="28"/>
      <c r="D21" s="28"/>
      <c r="E21" s="29"/>
    </row>
  </sheetData>
  <sheetProtection/>
  <mergeCells count="2">
    <mergeCell ref="F4:G4"/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13.421875" style="4" customWidth="1"/>
    <col min="2" max="2" width="51.421875" style="4" customWidth="1"/>
    <col min="3" max="4" width="13.421875" style="4" customWidth="1"/>
    <col min="5" max="6" width="9.140625" style="4" customWidth="1"/>
    <col min="7" max="7" width="11.00390625" style="4" customWidth="1"/>
    <col min="8" max="16384" width="9.140625" style="4" customWidth="1"/>
  </cols>
  <sheetData>
    <row r="1" spans="1:4" ht="12.75">
      <c r="A1" s="187" t="s">
        <v>179</v>
      </c>
      <c r="B1" s="188" t="s">
        <v>221</v>
      </c>
      <c r="C1" s="15"/>
      <c r="D1" s="15"/>
    </row>
    <row r="2" spans="2:4" ht="12.75">
      <c r="B2" s="186" t="s">
        <v>200</v>
      </c>
      <c r="C2" s="5"/>
      <c r="D2" s="5"/>
    </row>
    <row r="3" spans="1:4" ht="19.5" customHeight="1">
      <c r="A3" s="16" t="s">
        <v>14</v>
      </c>
      <c r="B3" s="16"/>
      <c r="C3" s="16" t="s">
        <v>15</v>
      </c>
      <c r="D3" s="16"/>
    </row>
    <row r="4" spans="3:4" ht="12.75">
      <c r="C4" s="9" t="s">
        <v>5</v>
      </c>
      <c r="D4" s="9" t="s">
        <v>6</v>
      </c>
    </row>
    <row r="5" spans="1:4" ht="18.75" customHeight="1">
      <c r="A5" s="4" t="s">
        <v>16</v>
      </c>
      <c r="C5" s="100">
        <v>3402</v>
      </c>
      <c r="D5" s="101">
        <v>22.77</v>
      </c>
    </row>
    <row r="6" spans="1:4" ht="12.75">
      <c r="A6" t="s">
        <v>119</v>
      </c>
      <c r="B6"/>
      <c r="C6" s="100">
        <v>2776</v>
      </c>
      <c r="D6" s="101">
        <v>18.58</v>
      </c>
    </row>
    <row r="7" spans="1:4" ht="12.75">
      <c r="A7" s="4" t="s">
        <v>177</v>
      </c>
      <c r="C7" s="100">
        <v>1819</v>
      </c>
      <c r="D7" s="101">
        <v>12.18</v>
      </c>
    </row>
    <row r="8" spans="1:4" ht="12.75">
      <c r="A8" s="4" t="s">
        <v>18</v>
      </c>
      <c r="C8" s="100">
        <v>1502</v>
      </c>
      <c r="D8" s="101">
        <v>10.05</v>
      </c>
    </row>
    <row r="9" spans="1:4" ht="12.75">
      <c r="A9" s="4" t="s">
        <v>66</v>
      </c>
      <c r="C9" s="100">
        <v>1343</v>
      </c>
      <c r="D9" s="101">
        <v>8.99</v>
      </c>
    </row>
    <row r="10" spans="1:4" ht="12.75">
      <c r="A10" s="4" t="s">
        <v>17</v>
      </c>
      <c r="C10" s="100">
        <v>803</v>
      </c>
      <c r="D10" s="101">
        <v>5.38</v>
      </c>
    </row>
    <row r="11" spans="1:4" ht="12.75">
      <c r="A11" s="4" t="s">
        <v>67</v>
      </c>
      <c r="C11" s="100">
        <v>382</v>
      </c>
      <c r="D11" s="101">
        <v>2.56</v>
      </c>
    </row>
    <row r="12" spans="1:4" ht="12.75">
      <c r="A12" s="4" t="s">
        <v>69</v>
      </c>
      <c r="C12" s="100">
        <v>287</v>
      </c>
      <c r="D12" s="101">
        <v>1.92</v>
      </c>
    </row>
    <row r="13" spans="1:4" ht="12.75">
      <c r="A13" s="4" t="s">
        <v>40</v>
      </c>
      <c r="C13" s="100">
        <v>260</v>
      </c>
      <c r="D13" s="101">
        <v>1.74</v>
      </c>
    </row>
    <row r="14" spans="1:4" ht="12.75">
      <c r="A14" s="4" t="s">
        <v>87</v>
      </c>
      <c r="C14" s="100">
        <v>222</v>
      </c>
      <c r="D14" s="101">
        <v>1.49</v>
      </c>
    </row>
    <row r="15" spans="1:4" ht="12.75">
      <c r="A15" s="4" t="s">
        <v>121</v>
      </c>
      <c r="C15" s="100">
        <v>169</v>
      </c>
      <c r="D15" s="101">
        <v>1.13</v>
      </c>
    </row>
    <row r="16" spans="1:4" ht="12.75">
      <c r="A16" s="4" t="s">
        <v>171</v>
      </c>
      <c r="C16" s="100">
        <v>137</v>
      </c>
      <c r="D16" s="101">
        <v>0.92</v>
      </c>
    </row>
    <row r="17" spans="1:4" ht="12.75">
      <c r="A17" s="4" t="s">
        <v>62</v>
      </c>
      <c r="C17" s="100">
        <v>115</v>
      </c>
      <c r="D17" s="101">
        <v>0.77</v>
      </c>
    </row>
    <row r="18" spans="1:4" ht="12.75">
      <c r="A18" s="4" t="s">
        <v>64</v>
      </c>
      <c r="C18" s="100">
        <v>43</v>
      </c>
      <c r="D18" s="101">
        <v>0.29</v>
      </c>
    </row>
    <row r="19" spans="1:4" ht="12.75">
      <c r="A19" s="4" t="s">
        <v>63</v>
      </c>
      <c r="C19" s="100">
        <v>29</v>
      </c>
      <c r="D19" s="101">
        <v>0.19</v>
      </c>
    </row>
    <row r="20" spans="3:4" ht="12.75">
      <c r="C20" s="59"/>
      <c r="D20" s="57"/>
    </row>
    <row r="21" spans="1:4" s="14" customFormat="1" ht="12.75">
      <c r="A21" s="12" t="s">
        <v>158</v>
      </c>
      <c r="B21" s="12"/>
      <c r="C21" s="13">
        <v>14938</v>
      </c>
      <c r="D21" s="63">
        <v>100</v>
      </c>
    </row>
    <row r="22" spans="1:2" ht="12.75">
      <c r="A22" s="70" t="s">
        <v>88</v>
      </c>
      <c r="B22" s="70"/>
    </row>
    <row r="23" spans="1:2" ht="12.75">
      <c r="A23" s="28"/>
      <c r="B23" s="28"/>
    </row>
  </sheetData>
  <sheetProtection/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15.421875" style="4" customWidth="1"/>
    <col min="2" max="2" width="10.28125" style="4" bestFit="1" customWidth="1"/>
    <col min="3" max="5" width="9.140625" style="4" customWidth="1"/>
    <col min="6" max="6" width="10.28125" style="4" bestFit="1" customWidth="1"/>
    <col min="7" max="16384" width="9.140625" style="4" customWidth="1"/>
  </cols>
  <sheetData>
    <row r="1" spans="1:7" s="14" customFormat="1" ht="12.75">
      <c r="A1" s="2" t="s">
        <v>19</v>
      </c>
      <c r="B1" s="187" t="s">
        <v>222</v>
      </c>
      <c r="C1" s="15"/>
      <c r="D1" s="15"/>
      <c r="E1" s="15"/>
      <c r="F1" s="15"/>
      <c r="G1" s="15"/>
    </row>
    <row r="2" spans="1:7" s="14" customFormat="1" ht="12.75">
      <c r="A2" s="5"/>
      <c r="B2" s="186" t="s">
        <v>201</v>
      </c>
      <c r="C2" s="5"/>
      <c r="D2" s="5"/>
      <c r="E2" s="5"/>
      <c r="F2" s="18"/>
      <c r="G2" s="18"/>
    </row>
    <row r="3" spans="2:7" ht="17.25" customHeight="1">
      <c r="B3" s="277" t="s">
        <v>0</v>
      </c>
      <c r="C3" s="277"/>
      <c r="D3" s="277"/>
      <c r="E3" s="277"/>
      <c r="F3" s="277"/>
      <c r="G3" s="277"/>
    </row>
    <row r="4" spans="1:7" ht="17.25" customHeight="1">
      <c r="A4" s="8" t="s">
        <v>20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21.75" customHeight="1">
      <c r="A6" s="4" t="s">
        <v>21</v>
      </c>
      <c r="B6" s="68">
        <v>57742</v>
      </c>
      <c r="C6" s="57">
        <v>94.32</v>
      </c>
      <c r="D6" s="68">
        <v>1220</v>
      </c>
      <c r="E6" s="57">
        <v>62.4</v>
      </c>
      <c r="F6" s="60">
        <v>58962</v>
      </c>
      <c r="G6" s="57">
        <v>93.33</v>
      </c>
    </row>
    <row r="7" spans="1:7" ht="12.75" customHeight="1">
      <c r="A7" s="4" t="s">
        <v>22</v>
      </c>
      <c r="B7" s="68">
        <v>74</v>
      </c>
      <c r="C7" s="57">
        <v>0.12</v>
      </c>
      <c r="D7" s="68">
        <v>7</v>
      </c>
      <c r="E7" s="57">
        <v>0.36</v>
      </c>
      <c r="F7" s="60">
        <v>81</v>
      </c>
      <c r="G7" s="57">
        <v>0.13</v>
      </c>
    </row>
    <row r="8" spans="1:7" ht="12.75" customHeight="1">
      <c r="A8" s="4" t="s">
        <v>23</v>
      </c>
      <c r="B8" s="68">
        <v>83</v>
      </c>
      <c r="C8" s="57">
        <v>0.14</v>
      </c>
      <c r="D8" s="158">
        <v>1</v>
      </c>
      <c r="E8" s="57">
        <v>0.05</v>
      </c>
      <c r="F8" s="60">
        <v>84</v>
      </c>
      <c r="G8" s="57">
        <v>0.13</v>
      </c>
    </row>
    <row r="9" spans="1:7" ht="12.75" customHeight="1">
      <c r="A9" s="4" t="s">
        <v>24</v>
      </c>
      <c r="B9" s="68">
        <v>2396</v>
      </c>
      <c r="C9" s="57">
        <v>3.91</v>
      </c>
      <c r="D9" s="68">
        <v>630</v>
      </c>
      <c r="E9" s="57">
        <v>32.23</v>
      </c>
      <c r="F9" s="60">
        <v>3026</v>
      </c>
      <c r="G9" s="57">
        <v>4.79</v>
      </c>
    </row>
    <row r="10" spans="1:7" ht="12.75" customHeight="1">
      <c r="A10" s="4" t="s">
        <v>25</v>
      </c>
      <c r="B10" s="68">
        <v>917</v>
      </c>
      <c r="C10" s="57">
        <v>1.5</v>
      </c>
      <c r="D10" s="68">
        <v>95</v>
      </c>
      <c r="E10" s="57">
        <v>4.86</v>
      </c>
      <c r="F10" s="60">
        <v>1012</v>
      </c>
      <c r="G10" s="57">
        <v>1.6</v>
      </c>
    </row>
    <row r="11" spans="2:7" ht="12.75" customHeight="1">
      <c r="B11" s="10"/>
      <c r="C11" s="57"/>
      <c r="D11" s="10"/>
      <c r="E11" s="57"/>
      <c r="F11" s="10"/>
      <c r="G11" s="57"/>
    </row>
    <row r="12" spans="1:7" ht="14.25">
      <c r="A12" s="12" t="s">
        <v>159</v>
      </c>
      <c r="B12" s="13">
        <v>61218</v>
      </c>
      <c r="C12" s="63">
        <v>100</v>
      </c>
      <c r="D12" s="13">
        <v>1955</v>
      </c>
      <c r="E12" s="63">
        <v>100</v>
      </c>
      <c r="F12" s="13">
        <v>63173</v>
      </c>
      <c r="G12" s="63">
        <v>100</v>
      </c>
    </row>
    <row r="13" spans="1:3" ht="12.75">
      <c r="A13" s="28" t="s">
        <v>160</v>
      </c>
      <c r="B13" s="10"/>
      <c r="C13" s="55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3.00390625" style="4" customWidth="1"/>
    <col min="2" max="2" width="10.28125" style="4" bestFit="1" customWidth="1"/>
    <col min="3" max="5" width="9.140625" style="4" customWidth="1"/>
    <col min="6" max="6" width="10.28125" style="4" bestFit="1" customWidth="1"/>
    <col min="7" max="16384" width="9.140625" style="4" customWidth="1"/>
  </cols>
  <sheetData>
    <row r="1" spans="1:7" s="14" customFormat="1" ht="12.75">
      <c r="A1" s="2" t="s">
        <v>26</v>
      </c>
      <c r="B1" s="187" t="s">
        <v>222</v>
      </c>
      <c r="C1" s="15"/>
      <c r="D1" s="15"/>
      <c r="E1" s="15"/>
      <c r="F1" s="15"/>
      <c r="G1" s="15"/>
    </row>
    <row r="2" spans="1:7" s="14" customFormat="1" ht="12.75">
      <c r="A2" s="5"/>
      <c r="B2" s="186" t="s">
        <v>202</v>
      </c>
      <c r="C2" s="5"/>
      <c r="D2" s="5"/>
      <c r="E2" s="5"/>
      <c r="F2" s="18"/>
      <c r="G2" s="18"/>
    </row>
    <row r="3" spans="1:7" ht="20.25" customHeight="1">
      <c r="A3" s="4" t="s">
        <v>27</v>
      </c>
      <c r="B3" s="277" t="s">
        <v>0</v>
      </c>
      <c r="C3" s="277"/>
      <c r="D3" s="277"/>
      <c r="E3" s="277"/>
      <c r="F3" s="277"/>
      <c r="G3" s="277"/>
    </row>
    <row r="4" spans="1:7" ht="18.75" customHeight="1">
      <c r="A4" s="8" t="s">
        <v>141</v>
      </c>
      <c r="B4" s="7" t="s">
        <v>2</v>
      </c>
      <c r="C4" s="7"/>
      <c r="D4" s="7" t="s">
        <v>3</v>
      </c>
      <c r="E4" s="7"/>
      <c r="F4" s="7" t="s">
        <v>4</v>
      </c>
      <c r="G4" s="7"/>
    </row>
    <row r="5" spans="2:7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9.5" customHeight="1">
      <c r="A6" s="4" t="s">
        <v>137</v>
      </c>
      <c r="B6" s="68">
        <v>34999</v>
      </c>
      <c r="C6" s="57">
        <v>57.17</v>
      </c>
      <c r="D6" s="68">
        <v>408</v>
      </c>
      <c r="E6" s="57">
        <v>20.87</v>
      </c>
      <c r="F6" s="60">
        <v>35407</v>
      </c>
      <c r="G6" s="57">
        <v>56.05</v>
      </c>
    </row>
    <row r="7" spans="1:7" ht="12.75">
      <c r="A7" s="4" t="s">
        <v>28</v>
      </c>
      <c r="B7" s="68">
        <v>1501</v>
      </c>
      <c r="C7" s="57">
        <v>2.45</v>
      </c>
      <c r="D7" s="68">
        <v>34</v>
      </c>
      <c r="E7" s="57">
        <v>1.74</v>
      </c>
      <c r="F7" s="60">
        <v>1535</v>
      </c>
      <c r="G7" s="57">
        <v>2.43</v>
      </c>
    </row>
    <row r="8" spans="1:7" ht="12.75">
      <c r="A8" s="4" t="s">
        <v>29</v>
      </c>
      <c r="B8" s="68">
        <v>4667</v>
      </c>
      <c r="C8" s="57">
        <v>7.62</v>
      </c>
      <c r="D8" s="68">
        <v>55</v>
      </c>
      <c r="E8" s="57">
        <v>2.81</v>
      </c>
      <c r="F8" s="60">
        <v>4722</v>
      </c>
      <c r="G8" s="57">
        <v>7.47</v>
      </c>
    </row>
    <row r="9" spans="1:7" ht="12.75">
      <c r="A9" s="4" t="s">
        <v>30</v>
      </c>
      <c r="B9" s="68">
        <v>19950</v>
      </c>
      <c r="C9" s="57">
        <v>32.59</v>
      </c>
      <c r="D9" s="68">
        <v>1453</v>
      </c>
      <c r="E9" s="57">
        <v>74.32</v>
      </c>
      <c r="F9" s="60">
        <v>21403</v>
      </c>
      <c r="G9" s="57">
        <v>33.88</v>
      </c>
    </row>
    <row r="10" spans="1:7" ht="12.75">
      <c r="A10" s="4" t="s">
        <v>31</v>
      </c>
      <c r="B10" s="68">
        <v>101</v>
      </c>
      <c r="C10" s="57">
        <v>0.16</v>
      </c>
      <c r="D10" s="68">
        <v>5</v>
      </c>
      <c r="E10" s="57">
        <v>0.26</v>
      </c>
      <c r="F10" s="60">
        <v>106</v>
      </c>
      <c r="G10" s="57">
        <v>0.17</v>
      </c>
    </row>
    <row r="11" spans="2:7" ht="12.75">
      <c r="B11" s="10"/>
      <c r="C11" s="57"/>
      <c r="D11" s="10"/>
      <c r="E11" s="57"/>
      <c r="F11" s="10"/>
      <c r="G11" s="57"/>
    </row>
    <row r="12" spans="1:7" ht="14.25">
      <c r="A12" s="217" t="s">
        <v>143</v>
      </c>
      <c r="B12" s="13">
        <v>61218</v>
      </c>
      <c r="C12" s="63">
        <v>100</v>
      </c>
      <c r="D12" s="13">
        <v>1955</v>
      </c>
      <c r="E12" s="63">
        <v>100</v>
      </c>
      <c r="F12" s="13">
        <v>63173</v>
      </c>
      <c r="G12" s="63">
        <v>100</v>
      </c>
    </row>
    <row r="13" ht="12.75">
      <c r="A13" s="28" t="s">
        <v>228</v>
      </c>
    </row>
    <row r="14" ht="12.75">
      <c r="B14" s="29"/>
    </row>
    <row r="15" ht="12.75">
      <c r="B15" s="29"/>
    </row>
    <row r="16" ht="12.75">
      <c r="B16" s="29"/>
    </row>
  </sheetData>
  <sheetProtection/>
  <mergeCells count="1">
    <mergeCell ref="B3:G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3.28125" style="4" customWidth="1"/>
    <col min="2" max="9" width="8.140625" style="4" customWidth="1"/>
    <col min="10" max="16384" width="9.140625" style="4" customWidth="1"/>
  </cols>
  <sheetData>
    <row r="1" spans="1:7" s="14" customFormat="1" ht="12.75">
      <c r="A1" s="2" t="s">
        <v>83</v>
      </c>
      <c r="B1" s="187" t="s">
        <v>222</v>
      </c>
      <c r="C1" s="15"/>
      <c r="D1" s="15"/>
      <c r="E1" s="15"/>
      <c r="F1" s="15"/>
      <c r="G1" s="15"/>
    </row>
    <row r="2" spans="1:9" s="14" customFormat="1" ht="12.75">
      <c r="A2" s="5"/>
      <c r="B2" s="186" t="s">
        <v>203</v>
      </c>
      <c r="C2" s="5"/>
      <c r="D2" s="5"/>
      <c r="E2" s="5"/>
      <c r="F2" s="5"/>
      <c r="G2" s="5"/>
      <c r="H2" s="39"/>
      <c r="I2" s="39"/>
    </row>
    <row r="3" spans="1:9" s="14" customFormat="1" ht="18" customHeight="1">
      <c r="A3" s="18"/>
      <c r="B3" s="277" t="s">
        <v>32</v>
      </c>
      <c r="C3" s="277"/>
      <c r="D3" s="277"/>
      <c r="E3" s="277"/>
      <c r="F3" s="277"/>
      <c r="G3" s="277"/>
      <c r="H3" s="277"/>
      <c r="I3" s="277"/>
    </row>
    <row r="4" spans="1:9" ht="18" customHeight="1">
      <c r="A4" s="8" t="s">
        <v>140</v>
      </c>
      <c r="B4" s="7" t="s">
        <v>11</v>
      </c>
      <c r="C4" s="7"/>
      <c r="D4" s="7" t="s">
        <v>12</v>
      </c>
      <c r="E4" s="7"/>
      <c r="F4" s="7" t="s">
        <v>13</v>
      </c>
      <c r="G4" s="7"/>
      <c r="H4" s="7" t="s">
        <v>4</v>
      </c>
      <c r="I4" s="7"/>
    </row>
    <row r="5" spans="1:9" ht="12.75">
      <c r="A5" s="19"/>
      <c r="B5" s="20" t="s">
        <v>5</v>
      </c>
      <c r="C5" s="20" t="s">
        <v>6</v>
      </c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</row>
    <row r="7" spans="1:10" ht="12.75">
      <c r="A7" s="4" t="s">
        <v>137</v>
      </c>
      <c r="B7" s="136">
        <v>2092</v>
      </c>
      <c r="C7" s="64">
        <v>70.77</v>
      </c>
      <c r="D7" s="136">
        <v>27606</v>
      </c>
      <c r="E7" s="64">
        <v>57.6</v>
      </c>
      <c r="F7" s="136">
        <v>5709</v>
      </c>
      <c r="G7" s="64">
        <v>46.45</v>
      </c>
      <c r="H7" s="165">
        <v>35407</v>
      </c>
      <c r="I7" s="64">
        <v>56.05</v>
      </c>
      <c r="J7" s="10"/>
    </row>
    <row r="8" spans="1:10" ht="12.75">
      <c r="A8" s="4" t="s">
        <v>28</v>
      </c>
      <c r="B8" s="136">
        <v>78</v>
      </c>
      <c r="C8" s="64">
        <v>2.64</v>
      </c>
      <c r="D8" s="136">
        <v>1269</v>
      </c>
      <c r="E8" s="64">
        <v>2.65</v>
      </c>
      <c r="F8" s="136">
        <v>188</v>
      </c>
      <c r="G8" s="64">
        <v>1.53</v>
      </c>
      <c r="H8" s="165">
        <v>1535</v>
      </c>
      <c r="I8" s="64">
        <v>2.43</v>
      </c>
      <c r="J8" s="10"/>
    </row>
    <row r="9" spans="1:10" ht="12.75">
      <c r="A9" s="4" t="s">
        <v>29</v>
      </c>
      <c r="B9" s="136">
        <v>257</v>
      </c>
      <c r="C9" s="64">
        <v>8.69</v>
      </c>
      <c r="D9" s="136">
        <v>3785</v>
      </c>
      <c r="E9" s="64">
        <v>7.9</v>
      </c>
      <c r="F9" s="136">
        <v>680</v>
      </c>
      <c r="G9" s="64">
        <v>5.53</v>
      </c>
      <c r="H9" s="165">
        <v>4722</v>
      </c>
      <c r="I9" s="64">
        <v>7.47</v>
      </c>
      <c r="J9" s="10"/>
    </row>
    <row r="10" spans="1:10" ht="12.75">
      <c r="A10" s="4" t="s">
        <v>30</v>
      </c>
      <c r="B10" s="136">
        <v>529</v>
      </c>
      <c r="C10" s="64">
        <v>17.9</v>
      </c>
      <c r="D10" s="136">
        <v>15194</v>
      </c>
      <c r="E10" s="64">
        <v>31.7</v>
      </c>
      <c r="F10" s="136">
        <v>5680</v>
      </c>
      <c r="G10" s="64">
        <v>46.22</v>
      </c>
      <c r="H10" s="165">
        <v>21403</v>
      </c>
      <c r="I10" s="64">
        <v>33.88</v>
      </c>
      <c r="J10" s="10"/>
    </row>
    <row r="11" spans="1:10" ht="12.75">
      <c r="A11" s="4" t="s">
        <v>31</v>
      </c>
      <c r="B11" s="136" t="s">
        <v>128</v>
      </c>
      <c r="C11" s="64" t="s">
        <v>128</v>
      </c>
      <c r="D11" s="136">
        <v>73</v>
      </c>
      <c r="E11" s="64">
        <v>0.15</v>
      </c>
      <c r="F11" s="136">
        <v>33</v>
      </c>
      <c r="G11" s="64">
        <v>0.27</v>
      </c>
      <c r="H11" s="165">
        <v>106</v>
      </c>
      <c r="I11" s="64">
        <v>0.17</v>
      </c>
      <c r="J11" s="10"/>
    </row>
    <row r="12" spans="2:9" ht="12.75">
      <c r="B12" s="10"/>
      <c r="C12" s="57"/>
      <c r="D12" s="10"/>
      <c r="E12" s="57"/>
      <c r="F12" s="10"/>
      <c r="G12" s="57"/>
      <c r="H12" s="10"/>
      <c r="I12" s="57"/>
    </row>
    <row r="13" spans="1:10" ht="12.75">
      <c r="A13" s="12" t="s">
        <v>4</v>
      </c>
      <c r="B13" s="13">
        <v>2956</v>
      </c>
      <c r="C13" s="92">
        <v>100</v>
      </c>
      <c r="D13" s="13">
        <v>47927</v>
      </c>
      <c r="E13" s="92">
        <v>100</v>
      </c>
      <c r="F13" s="13">
        <v>12290</v>
      </c>
      <c r="G13" s="92">
        <v>100</v>
      </c>
      <c r="H13" s="13">
        <v>63173</v>
      </c>
      <c r="I13" s="92">
        <v>100</v>
      </c>
      <c r="J13" s="10"/>
    </row>
    <row r="14" ht="12.75">
      <c r="A14" s="28"/>
    </row>
  </sheetData>
  <sheetProtection/>
  <mergeCells count="1">
    <mergeCell ref="B3:I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3.421875" style="4" customWidth="1"/>
    <col min="2" max="14" width="8.140625" style="4" customWidth="1"/>
    <col min="15" max="16384" width="9.140625" style="4" customWidth="1"/>
  </cols>
  <sheetData>
    <row r="1" spans="1:14" ht="12.75">
      <c r="A1" s="38" t="s">
        <v>33</v>
      </c>
      <c r="B1" s="198" t="s">
        <v>222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6"/>
      <c r="B2" s="186" t="s">
        <v>204</v>
      </c>
      <c r="C2" s="7"/>
      <c r="D2" s="7"/>
      <c r="E2" s="7"/>
      <c r="F2" s="7"/>
      <c r="G2" s="7"/>
      <c r="H2" s="7"/>
      <c r="I2" s="7"/>
      <c r="J2" s="7"/>
      <c r="K2" s="7"/>
      <c r="L2" s="30"/>
      <c r="M2" s="30"/>
      <c r="N2" s="30"/>
    </row>
    <row r="3" spans="2:14" ht="18" customHeight="1">
      <c r="B3" s="277" t="s">
        <v>20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19"/>
    </row>
    <row r="4" spans="1:13" ht="14.25">
      <c r="A4" s="8" t="s">
        <v>140</v>
      </c>
      <c r="B4" s="7" t="s">
        <v>21</v>
      </c>
      <c r="C4" s="7"/>
      <c r="D4" s="7" t="s">
        <v>22</v>
      </c>
      <c r="E4" s="7"/>
      <c r="F4" s="7" t="s">
        <v>23</v>
      </c>
      <c r="G4" s="7"/>
      <c r="H4" s="7" t="s">
        <v>24</v>
      </c>
      <c r="I4" s="7"/>
      <c r="J4" s="7" t="s">
        <v>25</v>
      </c>
      <c r="K4" s="7"/>
      <c r="L4" s="7" t="s">
        <v>54</v>
      </c>
      <c r="M4" s="7"/>
    </row>
    <row r="5" spans="2:13" ht="12.75"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  <c r="L5" s="9" t="s">
        <v>5</v>
      </c>
      <c r="M5" s="9" t="s">
        <v>6</v>
      </c>
    </row>
    <row r="6" spans="1:13" ht="12.75">
      <c r="A6" s="21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4" t="s">
        <v>137</v>
      </c>
      <c r="B7" s="98">
        <v>34375</v>
      </c>
      <c r="C7" s="57">
        <v>59.53</v>
      </c>
      <c r="D7" s="98">
        <v>38</v>
      </c>
      <c r="E7" s="57">
        <v>51.35</v>
      </c>
      <c r="F7" s="98">
        <v>9</v>
      </c>
      <c r="G7" s="57">
        <v>10.84</v>
      </c>
      <c r="H7" s="98">
        <v>240</v>
      </c>
      <c r="I7" s="57">
        <v>10.02</v>
      </c>
      <c r="J7" s="98">
        <v>334</v>
      </c>
      <c r="K7" s="57">
        <v>36.42</v>
      </c>
      <c r="L7" s="98">
        <v>34999</v>
      </c>
      <c r="M7" s="57">
        <v>57.17</v>
      </c>
    </row>
    <row r="8" spans="1:13" ht="12.75">
      <c r="A8" s="4" t="s">
        <v>28</v>
      </c>
      <c r="B8" s="98">
        <v>1471</v>
      </c>
      <c r="C8" s="57">
        <v>2.55</v>
      </c>
      <c r="D8" s="98">
        <v>2</v>
      </c>
      <c r="E8" s="57">
        <v>2.7</v>
      </c>
      <c r="F8" s="136">
        <v>4</v>
      </c>
      <c r="G8" s="64">
        <v>4.82</v>
      </c>
      <c r="H8" s="98">
        <v>2</v>
      </c>
      <c r="I8" s="57">
        <v>0.08</v>
      </c>
      <c r="J8" s="136">
        <v>22</v>
      </c>
      <c r="K8" s="57">
        <v>2.4</v>
      </c>
      <c r="L8" s="98">
        <v>1501</v>
      </c>
      <c r="M8" s="57">
        <v>2.45</v>
      </c>
    </row>
    <row r="9" spans="1:13" ht="12.75">
      <c r="A9" s="4" t="s">
        <v>29</v>
      </c>
      <c r="B9" s="98">
        <v>4602</v>
      </c>
      <c r="C9" s="57">
        <v>7.97</v>
      </c>
      <c r="D9" s="136">
        <v>3</v>
      </c>
      <c r="E9" s="64">
        <v>4.05</v>
      </c>
      <c r="F9" s="98">
        <v>8</v>
      </c>
      <c r="G9" s="57">
        <v>9.64</v>
      </c>
      <c r="H9" s="136">
        <v>1</v>
      </c>
      <c r="I9" s="137">
        <v>0.04</v>
      </c>
      <c r="J9" s="98">
        <v>53</v>
      </c>
      <c r="K9" s="57">
        <v>5.78</v>
      </c>
      <c r="L9" s="98">
        <v>4667</v>
      </c>
      <c r="M9" s="57">
        <v>7.62</v>
      </c>
    </row>
    <row r="10" spans="1:13" ht="12.75">
      <c r="A10" s="4" t="s">
        <v>30</v>
      </c>
      <c r="B10" s="98">
        <v>17247</v>
      </c>
      <c r="C10" s="57">
        <v>29.87</v>
      </c>
      <c r="D10" s="98">
        <v>31</v>
      </c>
      <c r="E10" s="57">
        <v>41.89</v>
      </c>
      <c r="F10" s="98">
        <v>61</v>
      </c>
      <c r="G10" s="57">
        <v>73.49</v>
      </c>
      <c r="H10" s="98">
        <v>2114</v>
      </c>
      <c r="I10" s="57">
        <v>88.23</v>
      </c>
      <c r="J10" s="98">
        <v>494</v>
      </c>
      <c r="K10" s="57">
        <v>53.87</v>
      </c>
      <c r="L10" s="98">
        <v>19950</v>
      </c>
      <c r="M10" s="57">
        <v>32.59</v>
      </c>
    </row>
    <row r="11" spans="1:13" ht="12.75">
      <c r="A11" s="4" t="s">
        <v>31</v>
      </c>
      <c r="B11" s="98">
        <v>47</v>
      </c>
      <c r="C11" s="57">
        <v>0.08</v>
      </c>
      <c r="D11" s="136" t="s">
        <v>128</v>
      </c>
      <c r="E11" s="137" t="s">
        <v>128</v>
      </c>
      <c r="F11" s="136">
        <v>1</v>
      </c>
      <c r="G11" s="64">
        <v>1.2</v>
      </c>
      <c r="H11" s="98">
        <v>39</v>
      </c>
      <c r="I11" s="57">
        <v>1.63</v>
      </c>
      <c r="J11" s="98">
        <v>14</v>
      </c>
      <c r="K11" s="57">
        <v>1.53</v>
      </c>
      <c r="L11" s="98">
        <v>101</v>
      </c>
      <c r="M11" s="57">
        <v>0.16</v>
      </c>
    </row>
    <row r="12" spans="1:13" s="14" customFormat="1" ht="14.25">
      <c r="A12" s="188" t="s">
        <v>120</v>
      </c>
      <c r="B12" s="22">
        <v>57742</v>
      </c>
      <c r="C12" s="96">
        <v>100</v>
      </c>
      <c r="D12" s="22">
        <v>74</v>
      </c>
      <c r="E12" s="96">
        <v>100</v>
      </c>
      <c r="F12" s="22">
        <v>83</v>
      </c>
      <c r="G12" s="96">
        <v>100</v>
      </c>
      <c r="H12" s="22">
        <v>2396</v>
      </c>
      <c r="I12" s="96">
        <v>100</v>
      </c>
      <c r="J12" s="22">
        <v>917</v>
      </c>
      <c r="K12" s="96">
        <v>100</v>
      </c>
      <c r="L12" s="22">
        <v>61218</v>
      </c>
      <c r="M12" s="96">
        <v>100</v>
      </c>
    </row>
    <row r="13" spans="2:14" ht="12.75">
      <c r="B13" s="98"/>
      <c r="C13" s="98"/>
      <c r="D13" s="98"/>
      <c r="E13" s="98"/>
      <c r="F13" s="98"/>
      <c r="G13" s="98"/>
      <c r="H13" s="98"/>
      <c r="I13" s="98"/>
      <c r="J13" s="57"/>
      <c r="K13" s="10"/>
      <c r="L13" s="57"/>
      <c r="M13" s="10"/>
      <c r="N13" s="57"/>
    </row>
    <row r="14" spans="1:13" ht="12.75">
      <c r="A14" s="21" t="s">
        <v>3</v>
      </c>
      <c r="B14" s="10"/>
      <c r="C14" s="57"/>
      <c r="D14" s="10"/>
      <c r="E14" s="57"/>
      <c r="F14" s="10"/>
      <c r="G14" s="57"/>
      <c r="H14" s="10"/>
      <c r="I14" s="57"/>
      <c r="J14" s="10"/>
      <c r="K14" s="57"/>
      <c r="L14" s="10"/>
      <c r="M14" s="57"/>
    </row>
    <row r="15" spans="1:13" ht="12.75">
      <c r="A15" s="4" t="s">
        <v>137</v>
      </c>
      <c r="B15" s="100">
        <v>307</v>
      </c>
      <c r="C15" s="101">
        <v>25.21</v>
      </c>
      <c r="D15" s="138">
        <v>3</v>
      </c>
      <c r="E15" s="101">
        <v>42.86</v>
      </c>
      <c r="F15" s="138">
        <v>1</v>
      </c>
      <c r="G15" s="102">
        <v>100</v>
      </c>
      <c r="H15" s="100">
        <v>85</v>
      </c>
      <c r="I15" s="101">
        <v>13.54</v>
      </c>
      <c r="J15" s="100">
        <v>12</v>
      </c>
      <c r="K15" s="101">
        <v>12.63</v>
      </c>
      <c r="L15" s="138">
        <v>406</v>
      </c>
      <c r="M15" s="101">
        <f>(L15/L$20)*100</f>
        <v>20.767263427109974</v>
      </c>
    </row>
    <row r="16" spans="1:13" ht="12.75">
      <c r="A16" s="4" t="s">
        <v>28</v>
      </c>
      <c r="B16" s="100">
        <v>25</v>
      </c>
      <c r="C16" s="101">
        <v>2.05</v>
      </c>
      <c r="D16" s="138">
        <v>2</v>
      </c>
      <c r="E16" s="102">
        <v>28.57</v>
      </c>
      <c r="F16" s="138" t="s">
        <v>128</v>
      </c>
      <c r="G16" s="102" t="s">
        <v>128</v>
      </c>
      <c r="H16" s="100">
        <v>7</v>
      </c>
      <c r="I16" s="101">
        <v>1.11</v>
      </c>
      <c r="J16" s="138" t="s">
        <v>128</v>
      </c>
      <c r="K16" s="138" t="s">
        <v>128</v>
      </c>
      <c r="L16" s="138">
        <v>34</v>
      </c>
      <c r="M16" s="101">
        <f>(L16/L$20)*100</f>
        <v>1.7391304347826086</v>
      </c>
    </row>
    <row r="17" spans="1:13" ht="12.75">
      <c r="A17" s="4" t="s">
        <v>29</v>
      </c>
      <c r="B17" s="100">
        <v>53</v>
      </c>
      <c r="C17" s="101">
        <v>4.35</v>
      </c>
      <c r="D17" s="138" t="s">
        <v>128</v>
      </c>
      <c r="E17" s="102" t="s">
        <v>128</v>
      </c>
      <c r="F17" s="138" t="s">
        <v>128</v>
      </c>
      <c r="G17" s="102" t="s">
        <v>128</v>
      </c>
      <c r="H17" s="138" t="s">
        <v>128</v>
      </c>
      <c r="I17" s="138" t="s">
        <v>128</v>
      </c>
      <c r="J17" s="138">
        <v>2</v>
      </c>
      <c r="K17" s="101">
        <v>2.11</v>
      </c>
      <c r="L17" s="138">
        <v>55</v>
      </c>
      <c r="M17" s="101">
        <f>(L17/L$20)*100</f>
        <v>2.813299232736573</v>
      </c>
    </row>
    <row r="18" spans="1:13" ht="12.75">
      <c r="A18" s="4" t="s">
        <v>30</v>
      </c>
      <c r="B18" s="100">
        <v>835</v>
      </c>
      <c r="C18" s="101">
        <v>168.39</v>
      </c>
      <c r="D18" s="100">
        <v>2</v>
      </c>
      <c r="E18" s="102">
        <v>28.57</v>
      </c>
      <c r="F18" s="138" t="s">
        <v>128</v>
      </c>
      <c r="G18" s="102" t="s">
        <v>128</v>
      </c>
      <c r="H18" s="100">
        <v>535</v>
      </c>
      <c r="I18" s="101">
        <v>184.87</v>
      </c>
      <c r="J18" s="100">
        <v>80</v>
      </c>
      <c r="K18" s="101">
        <v>84.21</v>
      </c>
      <c r="L18" s="138">
        <v>1453</v>
      </c>
      <c r="M18" s="101">
        <f>(L18/L$20)*100</f>
        <v>74.32225063938618</v>
      </c>
    </row>
    <row r="19" spans="1:13" ht="12.75">
      <c r="A19" s="4" t="s">
        <v>31</v>
      </c>
      <c r="B19" s="138" t="s">
        <v>128</v>
      </c>
      <c r="C19" s="138" t="s">
        <v>128</v>
      </c>
      <c r="D19" s="138" t="s">
        <v>128</v>
      </c>
      <c r="E19" s="102" t="s">
        <v>128</v>
      </c>
      <c r="F19" s="138" t="s">
        <v>128</v>
      </c>
      <c r="G19" s="102" t="s">
        <v>128</v>
      </c>
      <c r="H19" s="100">
        <v>3</v>
      </c>
      <c r="I19" s="101">
        <v>0.48</v>
      </c>
      <c r="J19" s="138">
        <v>1</v>
      </c>
      <c r="K19" s="101">
        <v>1.05</v>
      </c>
      <c r="L19" s="138">
        <v>5</v>
      </c>
      <c r="M19" s="101">
        <f>(L19/L$20)*100</f>
        <v>0.2557544757033248</v>
      </c>
    </row>
    <row r="20" spans="1:13" s="14" customFormat="1" ht="14.25">
      <c r="A20" s="188" t="s">
        <v>120</v>
      </c>
      <c r="B20" s="62">
        <v>1220</v>
      </c>
      <c r="C20" s="96">
        <v>100</v>
      </c>
      <c r="D20" s="62">
        <v>7</v>
      </c>
      <c r="E20" s="97">
        <v>100</v>
      </c>
      <c r="F20" s="243">
        <v>1</v>
      </c>
      <c r="G20" s="112">
        <v>100</v>
      </c>
      <c r="H20" s="62">
        <v>630</v>
      </c>
      <c r="I20" s="96">
        <v>100</v>
      </c>
      <c r="J20" s="62">
        <v>95</v>
      </c>
      <c r="K20" s="97">
        <v>100</v>
      </c>
      <c r="L20" s="216">
        <v>1955</v>
      </c>
      <c r="M20" s="96">
        <v>100</v>
      </c>
    </row>
    <row r="21" spans="2:13" ht="12.75">
      <c r="B21" s="98"/>
      <c r="C21" s="98"/>
      <c r="D21" s="98"/>
      <c r="E21" s="98"/>
      <c r="F21" s="98"/>
      <c r="G21" s="98"/>
      <c r="H21" s="98"/>
      <c r="I21" s="65"/>
      <c r="J21" s="10"/>
      <c r="K21" s="65"/>
      <c r="L21" s="10"/>
      <c r="M21" s="65"/>
    </row>
    <row r="22" spans="1:14" ht="12.75">
      <c r="A22" s="12" t="s">
        <v>135</v>
      </c>
      <c r="B22" s="13">
        <v>58962</v>
      </c>
      <c r="C22" s="185" t="s">
        <v>128</v>
      </c>
      <c r="D22" s="167">
        <v>81</v>
      </c>
      <c r="E22" s="166" t="s">
        <v>128</v>
      </c>
      <c r="F22" s="167">
        <v>84</v>
      </c>
      <c r="G22" s="166" t="s">
        <v>128</v>
      </c>
      <c r="H22" s="167">
        <v>3026</v>
      </c>
      <c r="I22" s="166" t="s">
        <v>128</v>
      </c>
      <c r="J22" s="167">
        <v>1012</v>
      </c>
      <c r="K22" s="166" t="s">
        <v>128</v>
      </c>
      <c r="L22" s="167">
        <v>63173</v>
      </c>
      <c r="M22" s="166" t="s">
        <v>128</v>
      </c>
      <c r="N22" s="9"/>
    </row>
    <row r="23" spans="1:12" ht="12.75">
      <c r="A23" s="28" t="s">
        <v>166</v>
      </c>
      <c r="L23" s="10"/>
    </row>
    <row r="24" ht="12.75">
      <c r="A24" s="28" t="s">
        <v>229</v>
      </c>
    </row>
  </sheetData>
  <sheetProtection/>
  <mergeCells count="1">
    <mergeCell ref="B3:M3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7.7109375" style="4" customWidth="1"/>
    <col min="2" max="2" width="9.140625" style="4" customWidth="1"/>
    <col min="3" max="3" width="8.140625" style="4" customWidth="1"/>
    <col min="4" max="5" width="7.28125" style="4" customWidth="1"/>
    <col min="6" max="6" width="7.8515625" style="4" customWidth="1"/>
    <col min="7" max="7" width="7.57421875" style="4" customWidth="1"/>
    <col min="8" max="8" width="9.28125" style="4" customWidth="1"/>
    <col min="9" max="9" width="7.28125" style="4" customWidth="1"/>
    <col min="10" max="16384" width="9.140625" style="4" customWidth="1"/>
  </cols>
  <sheetData>
    <row r="1" spans="1:9" s="14" customFormat="1" ht="12.75">
      <c r="A1" s="2" t="s">
        <v>108</v>
      </c>
      <c r="B1" s="187" t="s">
        <v>222</v>
      </c>
      <c r="C1" s="15"/>
      <c r="D1" s="15"/>
      <c r="E1" s="15"/>
      <c r="F1" s="15"/>
      <c r="G1" s="15"/>
      <c r="H1" s="15"/>
      <c r="I1" s="15"/>
    </row>
    <row r="2" spans="2:9" s="14" customFormat="1" ht="12.75">
      <c r="B2" s="198" t="s">
        <v>193</v>
      </c>
      <c r="C2" s="18"/>
      <c r="D2" s="18"/>
      <c r="E2" s="18"/>
      <c r="F2" s="18"/>
      <c r="G2" s="18"/>
      <c r="H2" s="18"/>
      <c r="I2" s="18"/>
    </row>
    <row r="3" spans="1:9" s="14" customFormat="1" ht="12.75">
      <c r="A3" s="5"/>
      <c r="B3" s="198" t="s">
        <v>205</v>
      </c>
      <c r="C3" s="18"/>
      <c r="D3" s="18"/>
      <c r="E3" s="18"/>
      <c r="F3" s="18"/>
      <c r="G3" s="18"/>
      <c r="H3" s="18"/>
      <c r="I3" s="18"/>
    </row>
    <row r="4" spans="1:9" s="14" customFormat="1" ht="12.75">
      <c r="A4" s="201" t="s">
        <v>27</v>
      </c>
      <c r="B4" s="277" t="s">
        <v>139</v>
      </c>
      <c r="C4" s="277"/>
      <c r="D4" s="277"/>
      <c r="E4" s="277"/>
      <c r="F4" s="277"/>
      <c r="G4" s="277"/>
      <c r="H4" s="277"/>
      <c r="I4" s="277"/>
    </row>
    <row r="5" spans="1:9" ht="12.75">
      <c r="A5" s="155" t="s">
        <v>123</v>
      </c>
      <c r="B5" s="3" t="s">
        <v>124</v>
      </c>
      <c r="C5" s="3"/>
      <c r="D5" s="3" t="s">
        <v>34</v>
      </c>
      <c r="E5" s="3"/>
      <c r="F5" s="278" t="s">
        <v>35</v>
      </c>
      <c r="G5" s="278"/>
      <c r="H5" s="30"/>
      <c r="I5" s="30"/>
    </row>
    <row r="6" spans="1:9" ht="14.25">
      <c r="A6" s="202" t="s">
        <v>196</v>
      </c>
      <c r="B6" s="7" t="s">
        <v>127</v>
      </c>
      <c r="C6" s="7"/>
      <c r="D6" s="7" t="s">
        <v>36</v>
      </c>
      <c r="E6" s="7"/>
      <c r="F6" s="7" t="s">
        <v>37</v>
      </c>
      <c r="G6" s="7"/>
      <c r="H6" s="205" t="s">
        <v>215</v>
      </c>
      <c r="I6" s="7"/>
    </row>
    <row r="7" spans="2:9" ht="12.75"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9" t="s">
        <v>5</v>
      </c>
      <c r="I7" s="9" t="s">
        <v>6</v>
      </c>
    </row>
    <row r="8" spans="1:10" ht="20.25" customHeight="1">
      <c r="A8" s="4" t="s">
        <v>109</v>
      </c>
      <c r="B8" s="104">
        <v>10782</v>
      </c>
      <c r="C8" s="57">
        <v>30.45</v>
      </c>
      <c r="D8" s="104">
        <v>428</v>
      </c>
      <c r="E8" s="57">
        <v>6.84</v>
      </c>
      <c r="F8" s="104">
        <v>9580</v>
      </c>
      <c r="G8" s="57">
        <v>44.54</v>
      </c>
      <c r="H8" s="105">
        <v>20790</v>
      </c>
      <c r="I8" s="57">
        <v>32.91</v>
      </c>
      <c r="J8" s="10"/>
    </row>
    <row r="9" spans="1:10" ht="20.25" customHeight="1">
      <c r="A9" s="4" t="s">
        <v>110</v>
      </c>
      <c r="B9" s="104">
        <v>24625</v>
      </c>
      <c r="C9" s="57">
        <v>69.55</v>
      </c>
      <c r="D9" s="104">
        <v>5829</v>
      </c>
      <c r="E9" s="57">
        <v>93.16</v>
      </c>
      <c r="F9" s="104">
        <v>11929</v>
      </c>
      <c r="G9" s="57">
        <v>55.46</v>
      </c>
      <c r="H9" s="105">
        <v>42383</v>
      </c>
      <c r="I9" s="57">
        <v>67.09</v>
      </c>
      <c r="J9" s="10"/>
    </row>
    <row r="10" spans="1:10" ht="12.75">
      <c r="A10" s="25" t="s">
        <v>111</v>
      </c>
      <c r="B10" s="140">
        <v>19629</v>
      </c>
      <c r="C10" s="141">
        <v>79.71</v>
      </c>
      <c r="D10" s="140">
        <v>4007</v>
      </c>
      <c r="E10" s="141">
        <v>68.74</v>
      </c>
      <c r="F10" s="140">
        <v>3369</v>
      </c>
      <c r="G10" s="141">
        <v>28.24</v>
      </c>
      <c r="H10" s="142">
        <v>27005</v>
      </c>
      <c r="I10" s="66">
        <v>63.72</v>
      </c>
      <c r="J10" s="10"/>
    </row>
    <row r="11" spans="1:10" ht="12.75">
      <c r="A11" s="25" t="s">
        <v>113</v>
      </c>
      <c r="B11" s="140">
        <v>6751</v>
      </c>
      <c r="C11" s="141">
        <v>27.42</v>
      </c>
      <c r="D11" s="140">
        <v>3870</v>
      </c>
      <c r="E11" s="141">
        <v>66.39</v>
      </c>
      <c r="F11" s="140">
        <v>3889</v>
      </c>
      <c r="G11" s="141">
        <v>32.6</v>
      </c>
      <c r="H11" s="142">
        <v>14510</v>
      </c>
      <c r="I11" s="66">
        <v>34.24</v>
      </c>
      <c r="J11" s="10"/>
    </row>
    <row r="12" spans="1:10" ht="12.75">
      <c r="A12" s="25" t="s">
        <v>142</v>
      </c>
      <c r="B12" s="140">
        <v>6608</v>
      </c>
      <c r="C12" s="141">
        <v>26.83</v>
      </c>
      <c r="D12" s="140">
        <v>1621</v>
      </c>
      <c r="E12" s="141">
        <v>27.81</v>
      </c>
      <c r="F12" s="140">
        <v>1672</v>
      </c>
      <c r="G12" s="141">
        <v>14.02</v>
      </c>
      <c r="H12" s="142">
        <v>9901</v>
      </c>
      <c r="I12" s="66">
        <v>23.36</v>
      </c>
      <c r="J12" s="10"/>
    </row>
    <row r="13" spans="1:10" ht="12.75">
      <c r="A13" s="25" t="s">
        <v>114</v>
      </c>
      <c r="B13" s="140">
        <v>115</v>
      </c>
      <c r="C13" s="141">
        <v>0.47</v>
      </c>
      <c r="D13" s="140">
        <v>114</v>
      </c>
      <c r="E13" s="141">
        <v>1.96</v>
      </c>
      <c r="F13" s="140">
        <v>6589</v>
      </c>
      <c r="G13" s="141">
        <v>55.24</v>
      </c>
      <c r="H13" s="142">
        <v>6818</v>
      </c>
      <c r="I13" s="66">
        <v>16.09</v>
      </c>
      <c r="J13" s="10"/>
    </row>
    <row r="14" spans="1:10" ht="12.75">
      <c r="A14" s="25" t="s">
        <v>122</v>
      </c>
      <c r="B14" s="140">
        <v>115</v>
      </c>
      <c r="C14" s="141">
        <v>0.47</v>
      </c>
      <c r="D14" s="140">
        <v>61</v>
      </c>
      <c r="E14" s="141">
        <v>1.05</v>
      </c>
      <c r="F14" s="140">
        <v>362</v>
      </c>
      <c r="G14" s="141">
        <v>3.03</v>
      </c>
      <c r="H14" s="142">
        <v>538</v>
      </c>
      <c r="I14" s="66">
        <v>1.27</v>
      </c>
      <c r="J14" s="10"/>
    </row>
    <row r="15" spans="1:10" ht="12.75">
      <c r="A15" s="25" t="s">
        <v>25</v>
      </c>
      <c r="B15" s="140">
        <v>257</v>
      </c>
      <c r="C15" s="141">
        <v>1.04</v>
      </c>
      <c r="D15" s="140">
        <v>56</v>
      </c>
      <c r="E15" s="141">
        <v>0.96</v>
      </c>
      <c r="F15" s="140">
        <v>195</v>
      </c>
      <c r="G15" s="141">
        <v>1.63</v>
      </c>
      <c r="H15" s="142">
        <v>508</v>
      </c>
      <c r="I15" s="66">
        <v>1.2</v>
      </c>
      <c r="J15" s="10"/>
    </row>
    <row r="16" spans="1:10" ht="12.75">
      <c r="A16" s="25" t="s">
        <v>112</v>
      </c>
      <c r="B16" s="140">
        <v>18</v>
      </c>
      <c r="C16" s="141">
        <v>0.07</v>
      </c>
      <c r="D16" s="140">
        <v>9</v>
      </c>
      <c r="E16" s="141">
        <v>0.15</v>
      </c>
      <c r="F16" s="140">
        <v>11</v>
      </c>
      <c r="G16" s="141">
        <v>0.09</v>
      </c>
      <c r="H16" s="142">
        <v>38</v>
      </c>
      <c r="I16" s="66">
        <v>0.09</v>
      </c>
      <c r="J16" s="10"/>
    </row>
    <row r="17" spans="2:10" ht="12.75">
      <c r="B17" s="105"/>
      <c r="C17" s="57"/>
      <c r="D17" s="105"/>
      <c r="E17" s="58"/>
      <c r="F17" s="105"/>
      <c r="G17" s="58"/>
      <c r="H17" s="105"/>
      <c r="I17" s="57"/>
      <c r="J17" s="10"/>
    </row>
    <row r="18" spans="1:9" ht="14.25">
      <c r="A18" s="12" t="s">
        <v>138</v>
      </c>
      <c r="B18" s="106">
        <v>35407</v>
      </c>
      <c r="C18" s="107">
        <v>100</v>
      </c>
      <c r="D18" s="106">
        <v>6257</v>
      </c>
      <c r="E18" s="107">
        <v>100</v>
      </c>
      <c r="F18" s="106">
        <v>21509</v>
      </c>
      <c r="G18" s="107">
        <v>100</v>
      </c>
      <c r="H18" s="106">
        <v>63173</v>
      </c>
      <c r="I18" s="107">
        <v>100</v>
      </c>
    </row>
    <row r="19" ht="12.75">
      <c r="A19" s="28" t="s">
        <v>172</v>
      </c>
    </row>
    <row r="20" ht="12.75">
      <c r="A20" s="28" t="s">
        <v>216</v>
      </c>
    </row>
    <row r="21" ht="12.75">
      <c r="A21" s="28"/>
    </row>
    <row r="40" ht="12.75">
      <c r="A40" s="113"/>
    </row>
  </sheetData>
  <sheetProtection/>
  <mergeCells count="2">
    <mergeCell ref="B4:I4"/>
    <mergeCell ref="F5:G5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 topLeftCell="A1">
      <selection activeCell="A7" sqref="A7:IV7"/>
    </sheetView>
  </sheetViews>
  <sheetFormatPr defaultColWidth="9.140625" defaultRowHeight="12.75"/>
  <cols>
    <col min="1" max="1" width="24.00390625" style="174" customWidth="1"/>
    <col min="2" max="2" width="13.28125" style="174" customWidth="1"/>
    <col min="3" max="3" width="7.28125" style="174" customWidth="1"/>
    <col min="4" max="4" width="7.57421875" style="174" customWidth="1"/>
    <col min="5" max="5" width="7.28125" style="174" bestFit="1" customWidth="1"/>
    <col min="6" max="6" width="8.57421875" style="174" customWidth="1"/>
    <col min="7" max="7" width="7.28125" style="174" bestFit="1" customWidth="1"/>
    <col min="8" max="8" width="10.140625" style="174" customWidth="1"/>
    <col min="9" max="9" width="7.140625" style="174" customWidth="1"/>
    <col min="10" max="10" width="10.00390625" style="174" bestFit="1" customWidth="1"/>
    <col min="11" max="16384" width="9.140625" style="174" customWidth="1"/>
  </cols>
  <sheetData>
    <row r="1" spans="1:9" s="124" customFormat="1" ht="12.75">
      <c r="A1" s="189" t="s">
        <v>180</v>
      </c>
      <c r="B1" s="189" t="s">
        <v>222</v>
      </c>
      <c r="C1" s="170"/>
      <c r="D1" s="170"/>
      <c r="E1" s="170"/>
      <c r="F1" s="170"/>
      <c r="G1" s="170"/>
      <c r="H1" s="170"/>
      <c r="I1" s="170"/>
    </row>
    <row r="2" spans="2:9" s="124" customFormat="1" ht="12.75">
      <c r="B2" s="189" t="s">
        <v>194</v>
      </c>
      <c r="C2" s="170"/>
      <c r="D2" s="170"/>
      <c r="E2" s="170"/>
      <c r="F2" s="170"/>
      <c r="G2" s="170"/>
      <c r="H2" s="170"/>
      <c r="I2" s="170"/>
    </row>
    <row r="3" spans="1:9" s="124" customFormat="1" ht="12.75">
      <c r="A3" s="171"/>
      <c r="B3" s="189" t="s">
        <v>206</v>
      </c>
      <c r="C3" s="170"/>
      <c r="D3" s="170"/>
      <c r="E3" s="170"/>
      <c r="F3" s="170"/>
      <c r="G3" s="170"/>
      <c r="H3" s="170"/>
      <c r="I3" s="170"/>
    </row>
    <row r="4" spans="1:9" s="124" customFormat="1" ht="17.25" customHeight="1">
      <c r="A4" s="199"/>
      <c r="B4" s="279" t="s">
        <v>140</v>
      </c>
      <c r="C4" s="279"/>
      <c r="D4" s="279"/>
      <c r="E4" s="279"/>
      <c r="F4" s="279"/>
      <c r="G4" s="279"/>
      <c r="H4" s="279"/>
      <c r="I4" s="279"/>
    </row>
    <row r="5" spans="1:9" s="120" customFormat="1" ht="12.75" customHeight="1">
      <c r="A5" s="280" t="s">
        <v>136</v>
      </c>
      <c r="B5" s="172"/>
      <c r="C5" s="172"/>
      <c r="D5" s="172"/>
      <c r="E5" s="172"/>
      <c r="F5" s="282"/>
      <c r="G5" s="282"/>
      <c r="H5" s="172"/>
      <c r="I5" s="172"/>
    </row>
    <row r="6" spans="1:9" s="120" customFormat="1" ht="27.75" customHeight="1">
      <c r="A6" s="281"/>
      <c r="B6" s="291" t="s">
        <v>137</v>
      </c>
      <c r="C6" s="291"/>
      <c r="D6" s="291" t="s">
        <v>306</v>
      </c>
      <c r="E6" s="291"/>
      <c r="F6" s="291" t="s">
        <v>39</v>
      </c>
      <c r="G6" s="291"/>
      <c r="H6" s="205" t="s">
        <v>215</v>
      </c>
      <c r="I6" s="173"/>
    </row>
    <row r="7" spans="2:15" s="120" customFormat="1" ht="12.75">
      <c r="B7" s="125" t="s">
        <v>5</v>
      </c>
      <c r="C7" s="125" t="s">
        <v>6</v>
      </c>
      <c r="D7" s="125" t="s">
        <v>5</v>
      </c>
      <c r="E7" s="125" t="s">
        <v>6</v>
      </c>
      <c r="F7" s="125" t="s">
        <v>5</v>
      </c>
      <c r="G7" s="125" t="s">
        <v>6</v>
      </c>
      <c r="H7" s="125" t="s">
        <v>5</v>
      </c>
      <c r="I7" s="125" t="s">
        <v>6</v>
      </c>
      <c r="K7" s="119"/>
      <c r="L7" s="119"/>
      <c r="M7" s="119"/>
      <c r="N7" s="119"/>
      <c r="O7" s="119"/>
    </row>
    <row r="8" spans="1:9" ht="21.75" customHeight="1">
      <c r="A8" s="128" t="s">
        <v>109</v>
      </c>
      <c r="B8" s="130">
        <v>14015</v>
      </c>
      <c r="C8" s="132">
        <v>39.58</v>
      </c>
      <c r="D8" s="130">
        <v>2067</v>
      </c>
      <c r="E8" s="132">
        <v>33.04</v>
      </c>
      <c r="F8" s="130">
        <v>17431</v>
      </c>
      <c r="G8" s="132">
        <v>81.04</v>
      </c>
      <c r="H8" s="130">
        <v>33513</v>
      </c>
      <c r="I8" s="132">
        <v>53.05</v>
      </c>
    </row>
    <row r="9" spans="1:9" ht="22.5" customHeight="1">
      <c r="A9" s="135" t="s">
        <v>129</v>
      </c>
      <c r="B9" s="130">
        <v>21389</v>
      </c>
      <c r="C9" s="132">
        <v>60.41</v>
      </c>
      <c r="D9" s="130">
        <v>4190</v>
      </c>
      <c r="E9" s="132">
        <v>66.96</v>
      </c>
      <c r="F9" s="130">
        <v>4078</v>
      </c>
      <c r="G9" s="132">
        <v>18.96</v>
      </c>
      <c r="H9" s="130">
        <v>29657</v>
      </c>
      <c r="I9" s="132">
        <v>46.95</v>
      </c>
    </row>
    <row r="10" spans="1:9" s="175" customFormat="1" ht="12">
      <c r="A10" s="164" t="s">
        <v>134</v>
      </c>
      <c r="B10" s="143">
        <v>10759</v>
      </c>
      <c r="C10" s="144">
        <v>50.3</v>
      </c>
      <c r="D10" s="143">
        <v>2147</v>
      </c>
      <c r="E10" s="144">
        <v>51.24</v>
      </c>
      <c r="F10" s="143">
        <v>1828</v>
      </c>
      <c r="G10" s="144">
        <v>44.83</v>
      </c>
      <c r="H10" s="143">
        <v>14734</v>
      </c>
      <c r="I10" s="144">
        <v>49.68</v>
      </c>
    </row>
    <row r="11" spans="1:9" s="175" customFormat="1" ht="12">
      <c r="A11" s="164" t="s">
        <v>151</v>
      </c>
      <c r="B11" s="143">
        <v>9773</v>
      </c>
      <c r="C11" s="144">
        <v>45.69</v>
      </c>
      <c r="D11" s="143">
        <v>2080</v>
      </c>
      <c r="E11" s="144">
        <v>49.64</v>
      </c>
      <c r="F11" s="143">
        <v>2179</v>
      </c>
      <c r="G11" s="144">
        <v>53.43</v>
      </c>
      <c r="H11" s="143">
        <v>14032</v>
      </c>
      <c r="I11" s="144">
        <v>47.31</v>
      </c>
    </row>
    <row r="12" spans="1:9" s="175" customFormat="1" ht="12">
      <c r="A12" s="164" t="s">
        <v>133</v>
      </c>
      <c r="B12" s="143">
        <v>6345</v>
      </c>
      <c r="C12" s="144">
        <v>29.66</v>
      </c>
      <c r="D12" s="143">
        <v>1449</v>
      </c>
      <c r="E12" s="144">
        <v>34.58</v>
      </c>
      <c r="F12" s="143">
        <v>1465</v>
      </c>
      <c r="G12" s="144">
        <v>35.92</v>
      </c>
      <c r="H12" s="143">
        <v>9259</v>
      </c>
      <c r="I12" s="144">
        <v>31.22</v>
      </c>
    </row>
    <row r="13" spans="1:9" s="175" customFormat="1" ht="12">
      <c r="A13" s="164" t="s">
        <v>152</v>
      </c>
      <c r="B13" s="143">
        <v>5746</v>
      </c>
      <c r="C13" s="144">
        <v>26.86</v>
      </c>
      <c r="D13" s="143">
        <v>1330</v>
      </c>
      <c r="E13" s="144">
        <v>31.74</v>
      </c>
      <c r="F13" s="143">
        <v>1310</v>
      </c>
      <c r="G13" s="144">
        <v>32.12</v>
      </c>
      <c r="H13" s="143">
        <v>8386</v>
      </c>
      <c r="I13" s="144">
        <v>28.28</v>
      </c>
    </row>
    <row r="14" spans="1:9" s="175" customFormat="1" ht="12">
      <c r="A14" s="164" t="s">
        <v>153</v>
      </c>
      <c r="B14" s="143">
        <v>2070</v>
      </c>
      <c r="C14" s="144">
        <v>9.68</v>
      </c>
      <c r="D14" s="143">
        <v>293</v>
      </c>
      <c r="E14" s="144">
        <v>6.99</v>
      </c>
      <c r="F14" s="143">
        <v>198</v>
      </c>
      <c r="G14" s="144">
        <v>4.86</v>
      </c>
      <c r="H14" s="143">
        <v>2561</v>
      </c>
      <c r="I14" s="144">
        <v>8.64</v>
      </c>
    </row>
    <row r="15" spans="1:9" s="175" customFormat="1" ht="12">
      <c r="A15" s="164" t="s">
        <v>131</v>
      </c>
      <c r="B15" s="143">
        <v>516</v>
      </c>
      <c r="C15" s="144">
        <v>2.41</v>
      </c>
      <c r="D15" s="143">
        <v>95</v>
      </c>
      <c r="E15" s="144">
        <v>2.27</v>
      </c>
      <c r="F15" s="143">
        <v>110</v>
      </c>
      <c r="G15" s="144">
        <v>2.7</v>
      </c>
      <c r="H15" s="143">
        <v>721</v>
      </c>
      <c r="I15" s="144">
        <v>2.43</v>
      </c>
    </row>
    <row r="16" spans="1:9" s="175" customFormat="1" ht="12">
      <c r="A16" s="164" t="s">
        <v>132</v>
      </c>
      <c r="B16" s="143">
        <v>370</v>
      </c>
      <c r="C16" s="144">
        <v>1.73</v>
      </c>
      <c r="D16" s="143">
        <v>53</v>
      </c>
      <c r="E16" s="144">
        <v>1.26</v>
      </c>
      <c r="F16" s="143">
        <v>43</v>
      </c>
      <c r="G16" s="144">
        <v>1.05</v>
      </c>
      <c r="H16" s="143">
        <v>466</v>
      </c>
      <c r="I16" s="144">
        <v>1.57</v>
      </c>
    </row>
    <row r="17" spans="1:9" s="175" customFormat="1" ht="12">
      <c r="A17" s="164" t="s">
        <v>154</v>
      </c>
      <c r="B17" s="143">
        <v>798</v>
      </c>
      <c r="C17" s="144">
        <v>3.73</v>
      </c>
      <c r="D17" s="143">
        <v>277</v>
      </c>
      <c r="E17" s="144">
        <v>6.61</v>
      </c>
      <c r="F17" s="143">
        <v>205</v>
      </c>
      <c r="G17" s="144">
        <v>5.03</v>
      </c>
      <c r="H17" s="143">
        <v>1280</v>
      </c>
      <c r="I17" s="144">
        <v>4.32</v>
      </c>
    </row>
    <row r="18" spans="1:9" s="175" customFormat="1" ht="12">
      <c r="A18" s="164" t="s">
        <v>130</v>
      </c>
      <c r="B18" s="143">
        <v>28</v>
      </c>
      <c r="C18" s="144">
        <v>0.13</v>
      </c>
      <c r="D18" s="143">
        <v>4</v>
      </c>
      <c r="E18" s="144">
        <v>0.1</v>
      </c>
      <c r="F18" s="143">
        <v>12</v>
      </c>
      <c r="G18" s="144">
        <v>0.29</v>
      </c>
      <c r="H18" s="143">
        <v>44</v>
      </c>
      <c r="I18" s="144">
        <v>0.15</v>
      </c>
    </row>
    <row r="19" spans="1:9" s="175" customFormat="1" ht="12">
      <c r="A19" s="164" t="s">
        <v>25</v>
      </c>
      <c r="B19" s="143">
        <v>5054</v>
      </c>
      <c r="C19" s="144">
        <v>23.63</v>
      </c>
      <c r="D19" s="143">
        <v>1095</v>
      </c>
      <c r="E19" s="144">
        <v>26.13</v>
      </c>
      <c r="F19" s="143">
        <v>979</v>
      </c>
      <c r="G19" s="144">
        <v>24.01</v>
      </c>
      <c r="H19" s="143">
        <v>7128</v>
      </c>
      <c r="I19" s="144">
        <v>24.03</v>
      </c>
    </row>
    <row r="20" spans="1:9" ht="15">
      <c r="A20" s="128"/>
      <c r="B20" s="130"/>
      <c r="C20" s="132"/>
      <c r="D20" s="130"/>
      <c r="E20" s="132"/>
      <c r="F20" s="130"/>
      <c r="G20" s="132"/>
      <c r="H20" s="130"/>
      <c r="I20" s="132"/>
    </row>
    <row r="21" spans="1:9" ht="15">
      <c r="A21" s="129" t="s">
        <v>120</v>
      </c>
      <c r="B21" s="131">
        <v>35407</v>
      </c>
      <c r="C21" s="133">
        <v>100</v>
      </c>
      <c r="D21" s="131">
        <v>6257</v>
      </c>
      <c r="E21" s="133">
        <v>100</v>
      </c>
      <c r="F21" s="131">
        <v>21509</v>
      </c>
      <c r="G21" s="133">
        <v>100</v>
      </c>
      <c r="H21" s="131">
        <v>63173</v>
      </c>
      <c r="I21" s="133">
        <v>100</v>
      </c>
    </row>
    <row r="22" spans="1:9" ht="15">
      <c r="A22" s="176" t="s">
        <v>173</v>
      </c>
      <c r="B22" s="127"/>
      <c r="C22" s="127"/>
      <c r="D22" s="127"/>
      <c r="E22" s="134"/>
      <c r="F22" s="127"/>
      <c r="G22" s="127"/>
      <c r="H22" s="127"/>
      <c r="I22" s="127"/>
    </row>
    <row r="23" ht="15">
      <c r="A23" s="28" t="s">
        <v>216</v>
      </c>
    </row>
    <row r="24" spans="2:3" ht="15">
      <c r="B24" s="177"/>
      <c r="C24" s="177"/>
    </row>
    <row r="25" spans="2:3" ht="15">
      <c r="B25" s="177"/>
      <c r="C25" s="177"/>
    </row>
    <row r="26" spans="2:3" ht="15">
      <c r="B26" s="177"/>
      <c r="C26" s="177"/>
    </row>
    <row r="27" spans="2:3" ht="15">
      <c r="B27" s="177"/>
      <c r="C27" s="177"/>
    </row>
    <row r="28" spans="2:3" ht="15">
      <c r="B28" s="177"/>
      <c r="C28" s="177"/>
    </row>
    <row r="29" spans="2:3" ht="15">
      <c r="B29" s="177"/>
      <c r="C29" s="177"/>
    </row>
    <row r="30" spans="2:3" ht="15">
      <c r="B30" s="177"/>
      <c r="C30" s="177"/>
    </row>
    <row r="31" spans="2:3" ht="15">
      <c r="B31" s="177"/>
      <c r="C31" s="177"/>
    </row>
    <row r="32" spans="2:3" ht="15">
      <c r="B32" s="177"/>
      <c r="C32" s="177"/>
    </row>
    <row r="33" spans="2:3" ht="15">
      <c r="B33" s="177"/>
      <c r="C33" s="177"/>
    </row>
    <row r="34" spans="2:3" ht="15">
      <c r="B34" s="177"/>
      <c r="C34" s="177"/>
    </row>
    <row r="35" spans="2:3" ht="15">
      <c r="B35" s="177"/>
      <c r="C35" s="177"/>
    </row>
    <row r="36" spans="2:3" ht="15">
      <c r="B36" s="177"/>
      <c r="C36" s="177"/>
    </row>
  </sheetData>
  <sheetProtection/>
  <mergeCells count="6">
    <mergeCell ref="B4:I4"/>
    <mergeCell ref="A5:A6"/>
    <mergeCell ref="F5:G5"/>
    <mergeCell ref="B6:C6"/>
    <mergeCell ref="D6:E6"/>
    <mergeCell ref="F6:G6"/>
  </mergeCells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Vesna Dunne</cp:lastModifiedBy>
  <cp:lastPrinted>2017-02-22T02:34:01Z</cp:lastPrinted>
  <dcterms:created xsi:type="dcterms:W3CDTF">1999-01-08T06:15:07Z</dcterms:created>
  <dcterms:modified xsi:type="dcterms:W3CDTF">2020-08-30T04:24:02Z</dcterms:modified>
  <cp:category/>
  <cp:version/>
  <cp:contentType/>
  <cp:contentStatus/>
</cp:coreProperties>
</file>